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8" windowWidth="14808" windowHeight="8016"/>
  </bookViews>
  <sheets>
    <sheet name="2025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7" i="1" l="1"/>
  <c r="E17" i="1"/>
  <c r="D17" i="1"/>
  <c r="D16" i="1" l="1"/>
  <c r="D15" i="1" s="1"/>
  <c r="D14" i="1" s="1"/>
  <c r="E16" i="1"/>
  <c r="E15" i="1" s="1"/>
  <c r="E14" i="1" s="1"/>
  <c r="D20" i="1"/>
  <c r="D19" i="1" s="1"/>
  <c r="D18" i="1" s="1"/>
  <c r="E20" i="1"/>
  <c r="E19" i="1" s="1"/>
  <c r="E18" i="1" s="1"/>
  <c r="E11" i="1"/>
  <c r="F11" i="1"/>
  <c r="E13" i="1" l="1"/>
  <c r="F20" i="1"/>
  <c r="F19" i="1" s="1"/>
  <c r="F18" i="1" s="1"/>
  <c r="F16" i="1"/>
  <c r="F15" i="1" s="1"/>
  <c r="F14" i="1" s="1"/>
  <c r="D11" i="1"/>
  <c r="E9" i="1"/>
  <c r="E8" i="1" s="1"/>
  <c r="F9" i="1"/>
  <c r="F8" i="1" s="1"/>
  <c r="D9" i="1"/>
  <c r="F13" i="1" l="1"/>
  <c r="D8" i="1"/>
  <c r="D13" i="1"/>
  <c r="D22" i="1" l="1"/>
  <c r="F22" i="1"/>
  <c r="E22" i="1"/>
</calcChain>
</file>

<file path=xl/sharedStrings.xml><?xml version="1.0" encoding="utf-8"?>
<sst xmlns="http://schemas.openxmlformats.org/spreadsheetml/2006/main" count="39" uniqueCount="39">
  <si>
    <t>№ п/п</t>
  </si>
  <si>
    <t xml:space="preserve">Код </t>
  </si>
  <si>
    <t>2025 год</t>
  </si>
  <si>
    <t>025 01 03 00 00 00 0000 000</t>
  </si>
  <si>
    <t>Бюджетные кредиты от других бюджетов бюджетной системы Российской Федерации</t>
  </si>
  <si>
    <t>025 01 03 01 00 00 0000 700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</si>
  <si>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</si>
  <si>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025 01 03 01 00 04 0000 710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</si>
  <si>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</si>
  <si>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025 01 03 01 00 00 0000 800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</si>
  <si>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</si>
  <si>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025 01 03 01 00 04 0000 810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</si>
  <si>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</si>
  <si>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025 01 05 00 00 00 0000 000</t>
  </si>
  <si>
    <t>Изменение остатков средств на счетах по учету средств бюджета</t>
  </si>
  <si>
    <t>025 01 05 00 00 00 0000 500</t>
  </si>
  <si>
    <t>Увеличение остатков средств бюджетов</t>
  </si>
  <si>
    <t>025 01 05 02 00 00 0000 500</t>
  </si>
  <si>
    <t>Увеличение прочих остатков средств бюджетов</t>
  </si>
  <si>
    <t>025 01 05 02 01 00 0000 510</t>
  </si>
  <si>
    <t>Увеличение прочих остатков денежных средств бюджетов</t>
  </si>
  <si>
    <t>025 01 05 02 01 04 0000 510</t>
  </si>
  <si>
    <t>Увеличение прочих остатков денежных средств бюджетов городских округов</t>
  </si>
  <si>
    <t>025 01 05 00 00 00 0000 600</t>
  </si>
  <si>
    <t>Уменьшение остатков средств бюджетов</t>
  </si>
  <si>
    <t>025 01 05 02 00 00 0000 600</t>
  </si>
  <si>
    <t>Уменьшение прочих остатков средств бюджетов</t>
  </si>
  <si>
    <t>025 01 05 02 01 00 0000 610</t>
  </si>
  <si>
    <t>Уменьшение прочих остатков денежных средств бюджетов</t>
  </si>
  <si>
    <t>025 01 05 02 01 04 0000 610</t>
  </si>
  <si>
    <t>Уменьшение прочих остатков денежных средств бюджетов городских округов</t>
  </si>
  <si>
    <t>ВСЕГО</t>
  </si>
  <si>
    <t xml:space="preserve">Источники внутреннего финансирования дефицита бюджета ЗАТО п. Солнечный </t>
  </si>
  <si>
    <t xml:space="preserve">  (тыс. руб.)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</si>
  <si>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</si>
  <si>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2026 год</t>
  </si>
  <si>
    <t>Красноярского края в 2025 году и плановом периоде 2026 – 2027 годов</t>
  </si>
  <si>
    <t>2027 год</t>
  </si>
  <si>
    <t xml:space="preserve">Приложение 1
к решению Совета депутатов 
ЗАТО п. Солнечный Красноярского края
от «24» декабря 2024 года № 352-с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</si>
</sst>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17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7" fillId="0" borderId="0" xfId="1" applyNumberFormat="1" applyFont="1" applyFill="1" applyBorder="1"/>
    <xf numFmtId="164" fontId="2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="90" zoomScaleNormal="100" zoomScaleSheetLayoutView="90" workbookViewId="0">
      <selection activeCell="D9" sqref="D9"/>
    </sheetView>
  </sheetViews>
  <sheetFormatPr defaultRowHeight="15.6" x14ac:dyDescent="0.3"/>
  <cols>
    <col min="1" max="1" width="4.77734375" style="1" bestFit="1" customWidth="1"/>
    <col min="2" max="2" width="28.109375" style="1" customWidth="1"/>
    <col min="3" max="3" width="46.109375" style="1" customWidth="1"/>
    <col min="4" max="4" width="13" style="1" customWidth="1"/>
    <col min="5" max="5" width="13.44140625" style="1" customWidth="1"/>
    <col min="6" max="6" width="13.77734375" style="1" customWidth="1"/>
    <col min="7" max="7" width="8.88671875" style="1"/>
    <col min="8" max="8" width="27" style="1" customWidth="1"/>
    <col min="9" max="9" width="10.5546875" style="1" bestFit="1" customWidth="1"/>
    <col min="10" max="16384" width="8.88671875" style="1"/>
  </cols>
  <sheetData>
    <row r="1" spans="1:6" ht="67.8" customHeight="1" x14ac:dyDescent="0.3">
      <c r="D1" s="15" t="s">
        <v>38</v>
      </c>
      <c r="E1" s="15"/>
      <c r="F1" s="15"/>
    </row>
    <row r="4" spans="1:6" ht="17.399999999999999" customHeight="1" x14ac:dyDescent="0.3">
      <c r="A4" s="13" t="s">
        <v>32</v>
      </c>
      <c r="B4" s="13"/>
      <c r="C4" s="13"/>
      <c r="D4" s="13"/>
      <c r="E4" s="13"/>
      <c r="F4" s="13"/>
    </row>
    <row r="5" spans="1:6" x14ac:dyDescent="0.3">
      <c r="A5" s="14" t="s">
        <v>36</v>
      </c>
      <c r="B5" s="14"/>
      <c r="C5" s="14"/>
      <c r="D5" s="14"/>
      <c r="E5" s="14"/>
      <c r="F5" s="14"/>
    </row>
    <row r="6" spans="1:6" x14ac:dyDescent="0.3">
      <c r="A6" s="3"/>
      <c r="B6" s="3"/>
      <c r="C6" s="3"/>
      <c r="D6" s="3"/>
      <c r="E6" s="3"/>
      <c r="F6" s="4" t="s">
        <v>33</v>
      </c>
    </row>
    <row r="7" spans="1:6" ht="109.2" x14ac:dyDescent="0.3">
      <c r="A7" s="2" t="s">
        <v>0</v>
      </c>
      <c r="B7" s="2" t="s">
        <v>1</v>
      </c>
      <c r="C7" s="5" t="s">
        <v>34</v>
      </c>
      <c r="D7" s="2" t="s">
        <v>2</v>
      </c>
      <c r="E7" s="2" t="s">
        <v>35</v>
      </c>
      <c r="F7" s="2" t="s">
        <v>37</v>
      </c>
    </row>
    <row r="8" spans="1:6" ht="31.2" x14ac:dyDescent="0.3">
      <c r="A8" s="2">
        <v>1</v>
      </c>
      <c r="B8" s="2" t="s">
        <v>3</v>
      </c>
      <c r="C8" s="6" t="s">
        <v>4</v>
      </c>
      <c r="D8" s="9">
        <f>D9-D11</f>
        <v>0</v>
      </c>
      <c r="E8" s="9">
        <f>E9-E11</f>
        <v>19400</v>
      </c>
      <c r="F8" s="9">
        <f>F9-F11</f>
        <v>-2700</v>
      </c>
    </row>
    <row r="9" spans="1:6" ht="46.8" x14ac:dyDescent="0.3">
      <c r="A9" s="2">
        <v>2</v>
      </c>
      <c r="B9" s="2" t="s">
        <v>5</v>
      </c>
      <c r="C9" s="6" t="s">
        <v>6</v>
      </c>
      <c r="D9" s="7">
        <f>D10</f>
        <v>0</v>
      </c>
      <c r="E9" s="7">
        <f t="shared" ref="E9:F9" si="0">E10</f>
        <v>19400</v>
      </c>
      <c r="F9" s="7">
        <f t="shared" si="0"/>
        <v>16700</v>
      </c>
    </row>
    <row r="10" spans="1:6" ht="62.4" x14ac:dyDescent="0.3">
      <c r="A10" s="2">
        <v>3</v>
      </c>
      <c r="B10" s="2" t="s">
        <v>7</v>
      </c>
      <c r="C10" s="6" t="s">
        <v>8</v>
      </c>
      <c r="D10" s="7">
        <v>0</v>
      </c>
      <c r="E10" s="8">
        <v>19400</v>
      </c>
      <c r="F10" s="8">
        <v>16700</v>
      </c>
    </row>
    <row r="11" spans="1:6" ht="62.4" x14ac:dyDescent="0.3">
      <c r="A11" s="2">
        <v>4</v>
      </c>
      <c r="B11" s="2" t="s">
        <v>9</v>
      </c>
      <c r="C11" s="6" t="s">
        <v>10</v>
      </c>
      <c r="D11" s="8">
        <f>D12</f>
        <v>0</v>
      </c>
      <c r="E11" s="8">
        <f t="shared" ref="E11:F11" si="1">E12</f>
        <v>0</v>
      </c>
      <c r="F11" s="8">
        <f t="shared" si="1"/>
        <v>19400</v>
      </c>
    </row>
    <row r="12" spans="1:6" ht="62.4" x14ac:dyDescent="0.3">
      <c r="A12" s="2">
        <v>5</v>
      </c>
      <c r="B12" s="2" t="s">
        <v>11</v>
      </c>
      <c r="C12" s="6" t="s">
        <v>12</v>
      </c>
      <c r="D12" s="8">
        <v>0</v>
      </c>
      <c r="E12" s="7">
        <v>0</v>
      </c>
      <c r="F12" s="8">
        <v>19400</v>
      </c>
    </row>
    <row r="13" spans="1:6" ht="31.2" x14ac:dyDescent="0.3">
      <c r="A13" s="2">
        <v>6</v>
      </c>
      <c r="B13" s="2" t="s">
        <v>13</v>
      </c>
      <c r="C13" s="6" t="s">
        <v>14</v>
      </c>
      <c r="D13" s="11">
        <f>D14+D18</f>
        <v>0</v>
      </c>
      <c r="E13" s="11">
        <f>-E14-E18</f>
        <v>0</v>
      </c>
      <c r="F13" s="11">
        <f t="shared" ref="F13" si="2">F14+F18</f>
        <v>0</v>
      </c>
    </row>
    <row r="14" spans="1:6" x14ac:dyDescent="0.3">
      <c r="A14" s="2">
        <v>7</v>
      </c>
      <c r="B14" s="2" t="s">
        <v>15</v>
      </c>
      <c r="C14" s="6" t="s">
        <v>16</v>
      </c>
      <c r="D14" s="7">
        <f t="shared" ref="D14:E14" si="3">D15</f>
        <v>-694092.2</v>
      </c>
      <c r="E14" s="7">
        <f t="shared" si="3"/>
        <v>-599278.79999999993</v>
      </c>
      <c r="F14" s="7">
        <f>F15</f>
        <v>-560249.5</v>
      </c>
    </row>
    <row r="15" spans="1:6" ht="31.2" x14ac:dyDescent="0.3">
      <c r="A15" s="2">
        <v>8</v>
      </c>
      <c r="B15" s="2" t="s">
        <v>17</v>
      </c>
      <c r="C15" s="6" t="s">
        <v>18</v>
      </c>
      <c r="D15" s="7">
        <f t="shared" ref="D15:F16" si="4">D16</f>
        <v>-694092.2</v>
      </c>
      <c r="E15" s="7">
        <f t="shared" si="4"/>
        <v>-599278.79999999993</v>
      </c>
      <c r="F15" s="7">
        <f t="shared" si="4"/>
        <v>-560249.5</v>
      </c>
    </row>
    <row r="16" spans="1:6" ht="31.2" x14ac:dyDescent="0.3">
      <c r="A16" s="2">
        <v>9</v>
      </c>
      <c r="B16" s="2" t="s">
        <v>19</v>
      </c>
      <c r="C16" s="6" t="s">
        <v>20</v>
      </c>
      <c r="D16" s="7">
        <f t="shared" si="4"/>
        <v>-694092.2</v>
      </c>
      <c r="E16" s="7">
        <f t="shared" si="4"/>
        <v>-599278.79999999993</v>
      </c>
      <c r="F16" s="7">
        <f t="shared" si="4"/>
        <v>-560249.5</v>
      </c>
    </row>
    <row r="17" spans="1:9" ht="31.2" x14ac:dyDescent="0.3">
      <c r="A17" s="2">
        <v>10</v>
      </c>
      <c r="B17" s="2" t="s">
        <v>21</v>
      </c>
      <c r="C17" s="6" t="s">
        <v>22</v>
      </c>
      <c r="D17" s="7">
        <f>-694092.2</f>
        <v>-694092.2</v>
      </c>
      <c r="E17" s="7">
        <f>-593533.7+(-5745.1)</f>
        <v>-599278.79999999993</v>
      </c>
      <c r="F17" s="7">
        <f>-560249.5</f>
        <v>-560249.5</v>
      </c>
      <c r="H17" s="12"/>
      <c r="I17" s="12"/>
    </row>
    <row r="18" spans="1:9" x14ac:dyDescent="0.3">
      <c r="A18" s="2">
        <v>11</v>
      </c>
      <c r="B18" s="2" t="s">
        <v>23</v>
      </c>
      <c r="C18" s="6" t="s">
        <v>24</v>
      </c>
      <c r="D18" s="7">
        <f t="shared" ref="D18:F20" si="5">D19</f>
        <v>694092.2</v>
      </c>
      <c r="E18" s="7">
        <f t="shared" si="5"/>
        <v>599278.80000000005</v>
      </c>
      <c r="F18" s="7">
        <f t="shared" si="5"/>
        <v>560249.5</v>
      </c>
    </row>
    <row r="19" spans="1:9" ht="31.2" x14ac:dyDescent="0.3">
      <c r="A19" s="2">
        <v>12</v>
      </c>
      <c r="B19" s="2" t="s">
        <v>25</v>
      </c>
      <c r="C19" s="6" t="s">
        <v>26</v>
      </c>
      <c r="D19" s="7">
        <f t="shared" si="5"/>
        <v>694092.2</v>
      </c>
      <c r="E19" s="7">
        <f t="shared" si="5"/>
        <v>599278.80000000005</v>
      </c>
      <c r="F19" s="7">
        <f t="shared" si="5"/>
        <v>560249.5</v>
      </c>
    </row>
    <row r="20" spans="1:9" ht="31.2" x14ac:dyDescent="0.3">
      <c r="A20" s="2">
        <v>13</v>
      </c>
      <c r="B20" s="2" t="s">
        <v>27</v>
      </c>
      <c r="C20" s="6" t="s">
        <v>28</v>
      </c>
      <c r="D20" s="7">
        <f t="shared" si="5"/>
        <v>694092.2</v>
      </c>
      <c r="E20" s="7">
        <f t="shared" si="5"/>
        <v>599278.80000000005</v>
      </c>
      <c r="F20" s="7">
        <f t="shared" si="5"/>
        <v>560249.5</v>
      </c>
    </row>
    <row r="21" spans="1:9" ht="31.2" x14ac:dyDescent="0.3">
      <c r="A21" s="2">
        <v>14</v>
      </c>
      <c r="B21" s="2" t="s">
        <v>29</v>
      </c>
      <c r="C21" s="6" t="s">
        <v>30</v>
      </c>
      <c r="D21" s="7">
        <v>694092.2</v>
      </c>
      <c r="E21" s="7">
        <v>599278.80000000005</v>
      </c>
      <c r="F21" s="7">
        <v>560249.5</v>
      </c>
    </row>
    <row r="22" spans="1:9" x14ac:dyDescent="0.3">
      <c r="A22" s="16" t="s">
        <v>31</v>
      </c>
      <c r="B22" s="16"/>
      <c r="C22" s="16"/>
      <c r="D22" s="9">
        <f>D8+D13</f>
        <v>0</v>
      </c>
      <c r="E22" s="9">
        <f t="shared" ref="E22:F22" si="6">E8+E13</f>
        <v>19400</v>
      </c>
      <c r="F22" s="9">
        <f t="shared" si="6"/>
        <v>-2700</v>
      </c>
    </row>
    <row r="25" spans="1:9" ht="18" x14ac:dyDescent="0.35">
      <c r="D25" s="10"/>
      <c r="E25" s="10"/>
      <c r="F25" s="10"/>
    </row>
  </sheetData>
  <mergeCells count="4">
    <mergeCell ref="A4:F4"/>
    <mergeCell ref="A5:F5"/>
    <mergeCell ref="D1:F1"/>
    <mergeCell ref="A22:C22"/>
  </mergeCells>
  <pageMargins left="0.9055118110236221" right="0.11811023622047245" top="0.55118110236220474" bottom="0.35433070866141736" header="0.31496062992125984" footer="0.31496062992125984"/>
  <pageSetup paperSize="9" scale="76" firstPageNumber="6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2024-12-19T09:09:13Z</dcterms:modified>
</cp:coreProperties>
</file>