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5" sheetId="1" r:id="rId1"/>
    <sheet name="Лист2" sheetId="2" r:id="rId2"/>
    <sheet name="Лист3" sheetId="3" r:id="rId3"/>
  </sheets>
  <definedNames>
    <definedName name="_xlnm.Print_Area" localSheetId="0">'2025'!$A$1:$F$24</definedName>
  </definedNames>
  <calcPr calcId="145621"/>
</workbook>
</file>

<file path=xl/calcChain.xml><?xml version="1.0" encoding="utf-8"?>
<calcChain xmlns="http://schemas.openxmlformats.org/spreadsheetml/2006/main">
  <c r="F22" i="1" l="1"/>
  <c r="E18" i="1" l="1"/>
  <c r="D18" i="1"/>
  <c r="D17" i="1" l="1"/>
  <c r="D16" i="1" s="1"/>
  <c r="D15" i="1" s="1"/>
  <c r="E17" i="1"/>
  <c r="E16" i="1" s="1"/>
  <c r="E15" i="1" s="1"/>
  <c r="D21" i="1"/>
  <c r="D20" i="1" s="1"/>
  <c r="D19" i="1" s="1"/>
  <c r="E21" i="1"/>
  <c r="E20" i="1" s="1"/>
  <c r="E19" i="1" s="1"/>
  <c r="E12" i="1"/>
  <c r="F12" i="1"/>
  <c r="E14" i="1" l="1"/>
  <c r="F21" i="1"/>
  <c r="F20" i="1" s="1"/>
  <c r="F19" i="1" s="1"/>
  <c r="F17" i="1"/>
  <c r="F16" i="1" s="1"/>
  <c r="F15" i="1" s="1"/>
  <c r="D12" i="1"/>
  <c r="E10" i="1"/>
  <c r="E9" i="1" s="1"/>
  <c r="F10" i="1"/>
  <c r="F9" i="1" s="1"/>
  <c r="D10" i="1"/>
  <c r="F14" i="1" l="1"/>
  <c r="D9" i="1"/>
  <c r="D14" i="1"/>
  <c r="D23" i="1" l="1"/>
  <c r="D29" i="1" s="1"/>
  <c r="F23" i="1"/>
  <c r="F29" i="1" s="1"/>
  <c r="E23" i="1"/>
  <c r="E29" i="1" s="1"/>
</calcChain>
</file>

<file path=xl/sharedStrings.xml><?xml version="1.0" encoding="utf-8"?>
<sst xmlns="http://schemas.openxmlformats.org/spreadsheetml/2006/main" count="40" uniqueCount="40">
  <si>
    <t>№ п/п</t>
  </si>
  <si>
    <t xml:space="preserve">Код 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</si>
  <si>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</si>
  <si>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</si>
  <si>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</si>
  <si>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</si>
  <si>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</si>
  <si>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</si>
  <si>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</si>
  <si>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</si>
  <si>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</si>
  <si>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</si>
  <si>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</si>
  <si>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</si>
  <si>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</si>
  <si>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</si>
  <si>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</si>
  <si>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</si>
  <si>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</si>
  <si>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</si>
  <si>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</si>
  <si>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</si>
  <si>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</si>
  <si>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</si>
  <si>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</si>
  <si>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</si>
  <si>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</si>
  <si>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</si>
  <si>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</si>
  <si>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</si>
  <si>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</si>
  <si>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</si>
  <si>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</si>
  <si>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</si>
  <si>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</si>
  <si>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</si>
  <si>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2025 году и плановом периоде 2026 – 2027 годов</t>
  </si>
  <si>
    <t>2027 год</t>
  </si>
  <si>
    <t xml:space="preserve">Приложение 1
к решению Совета депутатов 
ЗАТО п. Солнечный Красноярского края
от «24» декабря 2024 года № 352-с
</t>
  </si>
  <si>
    <t xml:space="preserve">Приложение 1
к решению Совета депутатов 
ЗАТО п. Солнечный Красноярского края
от «22» апреля 2025 года № 377-с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</si>
</sst>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8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zoomScale="90" zoomScaleNormal="100" zoomScaleSheetLayoutView="90" workbookViewId="0">
      <selection activeCell="D1" sqref="D1:F1"/>
    </sheetView>
  </sheetViews>
  <sheetFormatPr defaultRowHeight="15.6" x14ac:dyDescent="0.3"/>
  <cols>
    <col min="1" max="1" width="4.7773437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3.44140625" style="1" customWidth="1"/>
    <col min="6" max="6" width="13.7773437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67.8" customHeight="1" x14ac:dyDescent="0.3">
      <c r="D1" s="16" t="s">
        <v>39</v>
      </c>
      <c r="E1" s="16"/>
      <c r="F1" s="16"/>
    </row>
    <row r="3" spans="1:6" ht="70.8" customHeight="1" x14ac:dyDescent="0.3">
      <c r="D3" s="16" t="s">
        <v>38</v>
      </c>
      <c r="E3" s="16"/>
      <c r="F3" s="16"/>
    </row>
    <row r="4" spans="1:6" ht="13.2" customHeight="1" x14ac:dyDescent="0.3">
      <c r="D4" s="13"/>
      <c r="E4" s="13"/>
      <c r="F4" s="13"/>
    </row>
    <row r="5" spans="1:6" ht="17.399999999999999" customHeight="1" x14ac:dyDescent="0.3">
      <c r="A5" s="14" t="s">
        <v>32</v>
      </c>
      <c r="B5" s="14"/>
      <c r="C5" s="14"/>
      <c r="D5" s="14"/>
      <c r="E5" s="14"/>
      <c r="F5" s="14"/>
    </row>
    <row r="6" spans="1:6" x14ac:dyDescent="0.3">
      <c r="A6" s="15" t="s">
        <v>36</v>
      </c>
      <c r="B6" s="15"/>
      <c r="C6" s="15"/>
      <c r="D6" s="15"/>
      <c r="E6" s="15"/>
      <c r="F6" s="15"/>
    </row>
    <row r="7" spans="1:6" x14ac:dyDescent="0.3">
      <c r="A7" s="3"/>
      <c r="B7" s="3"/>
      <c r="C7" s="3"/>
      <c r="D7" s="3"/>
      <c r="E7" s="3"/>
      <c r="F7" s="4" t="s">
        <v>33</v>
      </c>
    </row>
    <row r="8" spans="1:6" ht="109.2" x14ac:dyDescent="0.3">
      <c r="A8" s="2" t="s">
        <v>0</v>
      </c>
      <c r="B8" s="2" t="s">
        <v>1</v>
      </c>
      <c r="C8" s="5" t="s">
        <v>34</v>
      </c>
      <c r="D8" s="2" t="s">
        <v>2</v>
      </c>
      <c r="E8" s="2" t="s">
        <v>35</v>
      </c>
      <c r="F8" s="2" t="s">
        <v>37</v>
      </c>
    </row>
    <row r="9" spans="1:6" ht="31.2" x14ac:dyDescent="0.3">
      <c r="A9" s="2">
        <v>1</v>
      </c>
      <c r="B9" s="2" t="s">
        <v>3</v>
      </c>
      <c r="C9" s="6" t="s">
        <v>4</v>
      </c>
      <c r="D9" s="9">
        <f>D10-D12</f>
        <v>0</v>
      </c>
      <c r="E9" s="9">
        <f>E10-E12</f>
        <v>19400</v>
      </c>
      <c r="F9" s="9">
        <f>F10-F12</f>
        <v>-2700</v>
      </c>
    </row>
    <row r="10" spans="1:6" ht="46.8" x14ac:dyDescent="0.3">
      <c r="A10" s="2">
        <v>2</v>
      </c>
      <c r="B10" s="2" t="s">
        <v>5</v>
      </c>
      <c r="C10" s="6" t="s">
        <v>6</v>
      </c>
      <c r="D10" s="7">
        <f>D11</f>
        <v>0</v>
      </c>
      <c r="E10" s="7">
        <f t="shared" ref="E10:F10" si="0">E11</f>
        <v>19400</v>
      </c>
      <c r="F10" s="7">
        <f t="shared" si="0"/>
        <v>16700</v>
      </c>
    </row>
    <row r="11" spans="1:6" ht="62.4" x14ac:dyDescent="0.3">
      <c r="A11" s="2">
        <v>3</v>
      </c>
      <c r="B11" s="2" t="s">
        <v>7</v>
      </c>
      <c r="C11" s="6" t="s">
        <v>8</v>
      </c>
      <c r="D11" s="7">
        <v>0</v>
      </c>
      <c r="E11" s="8">
        <v>19400</v>
      </c>
      <c r="F11" s="8">
        <v>16700</v>
      </c>
    </row>
    <row r="12" spans="1:6" ht="62.4" x14ac:dyDescent="0.3">
      <c r="A12" s="2">
        <v>4</v>
      </c>
      <c r="B12" s="2" t="s">
        <v>9</v>
      </c>
      <c r="C12" s="6" t="s">
        <v>10</v>
      </c>
      <c r="D12" s="8">
        <f>D13</f>
        <v>0</v>
      </c>
      <c r="E12" s="8">
        <f t="shared" ref="E12:F12" si="1">E13</f>
        <v>0</v>
      </c>
      <c r="F12" s="8">
        <f t="shared" si="1"/>
        <v>19400</v>
      </c>
    </row>
    <row r="13" spans="1:6" ht="62.4" x14ac:dyDescent="0.3">
      <c r="A13" s="2">
        <v>5</v>
      </c>
      <c r="B13" s="2" t="s">
        <v>11</v>
      </c>
      <c r="C13" s="6" t="s">
        <v>12</v>
      </c>
      <c r="D13" s="8">
        <v>0</v>
      </c>
      <c r="E13" s="7">
        <v>0</v>
      </c>
      <c r="F13" s="8">
        <v>19400</v>
      </c>
    </row>
    <row r="14" spans="1:6" ht="31.2" x14ac:dyDescent="0.3">
      <c r="A14" s="2">
        <v>6</v>
      </c>
      <c r="B14" s="2" t="s">
        <v>13</v>
      </c>
      <c r="C14" s="6" t="s">
        <v>14</v>
      </c>
      <c r="D14" s="11">
        <f>D15+D19</f>
        <v>8372.5999999999767</v>
      </c>
      <c r="E14" s="11">
        <f>-E15-E19</f>
        <v>0</v>
      </c>
      <c r="F14" s="11">
        <f t="shared" ref="F14" si="2">F15+F19</f>
        <v>0</v>
      </c>
    </row>
    <row r="15" spans="1:6" x14ac:dyDescent="0.3">
      <c r="A15" s="2">
        <v>7</v>
      </c>
      <c r="B15" s="2" t="s">
        <v>15</v>
      </c>
      <c r="C15" s="6" t="s">
        <v>16</v>
      </c>
      <c r="D15" s="7">
        <f t="shared" ref="D15:E15" si="3">D16</f>
        <v>-755606.4</v>
      </c>
      <c r="E15" s="7">
        <f t="shared" si="3"/>
        <v>-667884.1</v>
      </c>
      <c r="F15" s="7">
        <f>F16</f>
        <v>-602952.69999999995</v>
      </c>
    </row>
    <row r="16" spans="1:6" ht="31.2" x14ac:dyDescent="0.3">
      <c r="A16" s="2">
        <v>8</v>
      </c>
      <c r="B16" s="2" t="s">
        <v>17</v>
      </c>
      <c r="C16" s="6" t="s">
        <v>18</v>
      </c>
      <c r="D16" s="7">
        <f t="shared" ref="D16:F17" si="4">D17</f>
        <v>-755606.4</v>
      </c>
      <c r="E16" s="7">
        <f t="shared" si="4"/>
        <v>-667884.1</v>
      </c>
      <c r="F16" s="7">
        <f t="shared" si="4"/>
        <v>-602952.69999999995</v>
      </c>
    </row>
    <row r="17" spans="1:9" ht="31.2" x14ac:dyDescent="0.3">
      <c r="A17" s="2">
        <v>9</v>
      </c>
      <c r="B17" s="2" t="s">
        <v>19</v>
      </c>
      <c r="C17" s="6" t="s">
        <v>20</v>
      </c>
      <c r="D17" s="7">
        <f t="shared" si="4"/>
        <v>-755606.4</v>
      </c>
      <c r="E17" s="7">
        <f t="shared" si="4"/>
        <v>-667884.1</v>
      </c>
      <c r="F17" s="7">
        <f t="shared" si="4"/>
        <v>-602952.69999999995</v>
      </c>
    </row>
    <row r="18" spans="1:9" ht="31.2" x14ac:dyDescent="0.3">
      <c r="A18" s="2">
        <v>10</v>
      </c>
      <c r="B18" s="2" t="s">
        <v>21</v>
      </c>
      <c r="C18" s="6" t="s">
        <v>22</v>
      </c>
      <c r="D18" s="7">
        <f>-755606.4</f>
        <v>-755606.4</v>
      </c>
      <c r="E18" s="7">
        <f>-648484.1-19400</f>
        <v>-667884.1</v>
      </c>
      <c r="F18" s="7">
        <v>-602952.69999999995</v>
      </c>
      <c r="H18" s="12"/>
      <c r="I18" s="12"/>
    </row>
    <row r="19" spans="1:9" x14ac:dyDescent="0.3">
      <c r="A19" s="2">
        <v>11</v>
      </c>
      <c r="B19" s="2" t="s">
        <v>23</v>
      </c>
      <c r="C19" s="6" t="s">
        <v>24</v>
      </c>
      <c r="D19" s="7">
        <f t="shared" ref="D19:F21" si="5">D20</f>
        <v>763979</v>
      </c>
      <c r="E19" s="7">
        <f t="shared" si="5"/>
        <v>667884.1</v>
      </c>
      <c r="F19" s="7">
        <f t="shared" si="5"/>
        <v>602952.69999999995</v>
      </c>
    </row>
    <row r="20" spans="1:9" ht="31.2" x14ac:dyDescent="0.3">
      <c r="A20" s="2">
        <v>12</v>
      </c>
      <c r="B20" s="2" t="s">
        <v>25</v>
      </c>
      <c r="C20" s="6" t="s">
        <v>26</v>
      </c>
      <c r="D20" s="7">
        <f t="shared" si="5"/>
        <v>763979</v>
      </c>
      <c r="E20" s="7">
        <f t="shared" si="5"/>
        <v>667884.1</v>
      </c>
      <c r="F20" s="7">
        <f t="shared" si="5"/>
        <v>602952.69999999995</v>
      </c>
    </row>
    <row r="21" spans="1:9" ht="31.2" x14ac:dyDescent="0.3">
      <c r="A21" s="2">
        <v>13</v>
      </c>
      <c r="B21" s="2" t="s">
        <v>27</v>
      </c>
      <c r="C21" s="6" t="s">
        <v>28</v>
      </c>
      <c r="D21" s="7">
        <f t="shared" si="5"/>
        <v>763979</v>
      </c>
      <c r="E21" s="7">
        <f t="shared" si="5"/>
        <v>667884.1</v>
      </c>
      <c r="F21" s="7">
        <f t="shared" si="5"/>
        <v>602952.69999999995</v>
      </c>
    </row>
    <row r="22" spans="1:9" ht="31.2" x14ac:dyDescent="0.3">
      <c r="A22" s="2">
        <v>14</v>
      </c>
      <c r="B22" s="2" t="s">
        <v>29</v>
      </c>
      <c r="C22" s="6" t="s">
        <v>30</v>
      </c>
      <c r="D22" s="7">
        <v>763979</v>
      </c>
      <c r="E22" s="7">
        <v>667884.1</v>
      </c>
      <c r="F22" s="7">
        <f>600252.7+2700</f>
        <v>602952.69999999995</v>
      </c>
    </row>
    <row r="23" spans="1:9" x14ac:dyDescent="0.3">
      <c r="A23" s="17" t="s">
        <v>31</v>
      </c>
      <c r="B23" s="17"/>
      <c r="C23" s="17"/>
      <c r="D23" s="9">
        <f>D9+D14</f>
        <v>8372.5999999999767</v>
      </c>
      <c r="E23" s="9">
        <f t="shared" ref="E23:F23" si="6">E9+E14</f>
        <v>19400</v>
      </c>
      <c r="F23" s="9">
        <f t="shared" si="6"/>
        <v>-2700</v>
      </c>
    </row>
    <row r="26" spans="1:9" ht="18" x14ac:dyDescent="0.35">
      <c r="D26" s="10"/>
      <c r="E26" s="10"/>
      <c r="F26" s="10"/>
    </row>
    <row r="28" spans="1:9" x14ac:dyDescent="0.3">
      <c r="D28" s="1">
        <v>8372.6</v>
      </c>
      <c r="E28" s="1">
        <v>19400</v>
      </c>
      <c r="F28" s="1">
        <v>-2700</v>
      </c>
    </row>
    <row r="29" spans="1:9" x14ac:dyDescent="0.3">
      <c r="D29" s="12">
        <f>D23-D28</f>
        <v>-2.3646862246096134E-11</v>
      </c>
      <c r="E29" s="12">
        <f t="shared" ref="E29:F29" si="7">E23-E28</f>
        <v>0</v>
      </c>
      <c r="F29" s="12">
        <f t="shared" si="7"/>
        <v>0</v>
      </c>
    </row>
  </sheetData>
  <mergeCells count="5">
    <mergeCell ref="A5:F5"/>
    <mergeCell ref="A6:F6"/>
    <mergeCell ref="D1:F1"/>
    <mergeCell ref="A23:C23"/>
    <mergeCell ref="D3:F3"/>
  </mergeCells>
  <pageMargins left="0.9055118110236221" right="0.11811023622047245" top="0.55118110236220474" bottom="0.35433070866141736" header="0.31496062992125984" footer="0.31496062992125984"/>
  <pageSetup paperSize="9" scale="76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Лист2</vt:lpstr>
      <vt:lpstr>Лист3</vt:lpstr>
      <vt:lpstr>'2025'!Область_печати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2025-04-17T02:24:57Z</dcterms:modified>
</cp:coreProperties>
</file>