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Лист1!$A$1:$G$39</definedName>
  </definedNames>
  <calcPr calcId="144525"/>
</workbook>
</file>

<file path=xl/calcChain.xml><?xml version="1.0" encoding="utf-8"?>
<calcChain xmlns="http://schemas.openxmlformats.org/spreadsheetml/2006/main">
  <c r="D10" i="1" l="1"/>
  <c r="C10" i="1"/>
  <c r="E18" i="1"/>
  <c r="E34" i="1"/>
  <c r="E29" i="1" l="1"/>
  <c r="E30" i="1"/>
  <c r="E11" i="1"/>
  <c r="E12" i="1" l="1"/>
  <c r="E10" i="1"/>
  <c r="E36" i="1"/>
  <c r="E33" i="1"/>
  <c r="E25" i="1"/>
  <c r="E24" i="1"/>
  <c r="E17" i="1" l="1"/>
</calcChain>
</file>

<file path=xl/sharedStrings.xml><?xml version="1.0" encoding="utf-8"?>
<sst xmlns="http://schemas.openxmlformats.org/spreadsheetml/2006/main" count="55" uniqueCount="46">
  <si>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</si>
  <si>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</si>
  <si>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</si>
  <si>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</si>
  <si>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</si>
  <si>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</si>
  <si>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</si>
  <si>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</si>
  <si>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</si>
  <si>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</si>
  <si>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</si>
  <si>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</si>
  <si>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</si>
  <si>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</si>
  <si>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</si>
  <si>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</si>
  <si>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</si>
  <si>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 xml:space="preserve">-уточнение расходов за счет МБТ в соответствии с доведенными бюджетными ассигнованиями 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</si>
  <si>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26.12.2023 № 278-с «О бюджете ЗАТО п. Солнечный Красноярского края на 2024 год и плановый период 2025 – 2026 годов»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</si>
  <si>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края.</t>
  </si>
  <si>
    <t>Налоговые и неналоговые доходы</t>
  </si>
  <si>
    <t xml:space="preserve">возврат прочих остатков субсидий, субвенций и иных межбюджетных трансфертов, имеющих целевое назначение, прошлых лет </t>
  </si>
  <si>
    <t>Национальная экономика</t>
  </si>
  <si>
    <t>Общегосударственные вопросы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</si>
  <si>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</si>
  <si>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</si>
  <si>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</si>
  <si>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</si>
  <si>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Физическая культура и спорт</t>
  </si>
  <si>
    <t>уточнение суммы налоговых и не налоговых поступлений на основании проведенного анализа доходов бюджета. Основной рост поступлений прогнозируется по НДФЛ- 15,5 млн.руб.</t>
  </si>
  <si>
    <t>Социальная политика</t>
  </si>
  <si>
    <t>-увеличение расходов на содержание объектов муниципального имущества (судебное решение об оплате коммунальных услуг в муниципальных квартирах)</t>
  </si>
  <si>
    <t>-обеспечение сохранности объектов муниципального имущества (устранение аварийного состояния кровли автомобильных боксов)</t>
  </si>
  <si>
    <t>-обеспечение извещателями дымовыми автономными многодетных семей, семей в СОП, семей имеющих детей-инвалидов</t>
  </si>
  <si>
    <t xml:space="preserve">-уточнение раздела/подраздела расходов по обеспечению жилыми помещениями детей-сирот </t>
  </si>
  <si>
    <t xml:space="preserve">-увеличение расходов на усиление антитеррористической защищенности мест массового пребывания людей </t>
  </si>
  <si>
    <t>-увеличение прочих расходов в рамках непрограммных расходов</t>
  </si>
  <si>
    <t xml:space="preserve">-уточнение расходов на ремонт автодорог за счет МБТ в соответствии с доведенными бюджетными ассигнованиями </t>
  </si>
  <si>
    <t>-уточнение расходов за счет МБТ в соответствии с доведенными бюджетными ассигнованиями (приобретение контейнерного оборудования)</t>
  </si>
  <si>
    <t>-уменьшены ЛБО на благоустройство (посадка кустов, деревьев и ликвидация несанкционированных свалок) в связи с уменьшением объема поступлений  при пользовании природными ресурсами</t>
  </si>
  <si>
    <t>-увеличение МБТ на реализацию отдельных мер по обеспечению ограничения платы граждан за коммунальные услуги</t>
  </si>
  <si>
    <t>-увеличение ЛБО на на оплату уличного освещения</t>
  </si>
  <si>
    <t>расходы на обустройство контейнерных площадок</t>
  </si>
  <si>
    <t>-сокращены ЛБО в связи с отменой организации пришкольного летнего лагеря</t>
  </si>
  <si>
    <t>-доведены ЛБО на устранение предписаний, замечаний, предостережений надзорных органов в муниципальных учреждениях образования за счет увеличения суммы налоговых и не налоговых поступлений</t>
  </si>
  <si>
    <t xml:space="preserve">     3. Корректировка дефицита бюджета (источников финансирования дефицита бюджета) – дефицит бюджета в предложенной корректировке составляет 5 957,3 тыс.руб. Бюджет является сбалансированным.  Расходы покрываются доходами и остатками средств на счетах по учету средств.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</si>
</sst>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49" fontId="5" fillId="0" borderId="9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1" xfId="0" applyNumberFormat="1" applyFont="1" applyBorder="1" applyAlignment="1">
      <alignment horizontal="right" vertical="top" wrapText="1"/>
    </xf>
    <xf numFmtId="4" fontId="1" fillId="0" borderId="11" xfId="0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5" fillId="0" borderId="11" xfId="0" applyNumberFormat="1" applyFont="1" applyBorder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9" fontId="5" fillId="0" borderId="11" xfId="0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view="pageBreakPreview" topLeftCell="A11" zoomScaleNormal="120" zoomScaleSheetLayoutView="100" workbookViewId="0">
      <selection activeCell="A37" sqref="A37"/>
    </sheetView>
  </sheetViews>
  <sheetFormatPr defaultRowHeight="14.4" x14ac:dyDescent="0.3"/>
  <cols>
    <col min="1" max="1" width="4.44140625" customWidth="1"/>
    <col min="2" max="2" width="23.33203125" customWidth="1"/>
    <col min="3" max="3" width="13.33203125" customWidth="1"/>
    <col min="4" max="4" width="12.6640625" customWidth="1"/>
    <col min="5" max="5" width="13.44140625" customWidth="1"/>
    <col min="6" max="6" width="13.44140625" style="21" customWidth="1"/>
    <col min="7" max="7" width="55.8867187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60" t="s">
        <v>6</v>
      </c>
      <c r="C1" s="60"/>
      <c r="D1" s="60"/>
      <c r="E1" s="60"/>
      <c r="F1" s="60"/>
      <c r="G1" s="60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80" t="s">
        <v>18</v>
      </c>
      <c r="G3" s="80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61" t="s">
        <v>19</v>
      </c>
      <c r="C5" s="61"/>
      <c r="D5" s="61"/>
      <c r="E5" s="61"/>
      <c r="F5" s="61"/>
      <c r="G5" s="61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62" t="s">
        <v>7</v>
      </c>
      <c r="C7" s="62"/>
      <c r="D7" s="62"/>
      <c r="E7" s="62"/>
      <c r="F7" s="62"/>
      <c r="G7" s="62"/>
    </row>
    <row r="8" spans="1:12" ht="7.95" customHeight="1" x14ac:dyDescent="0.3"/>
    <row r="9" spans="1:12" ht="26.4" x14ac:dyDescent="0.3">
      <c r="A9" s="10" t="s">
        <v>0</v>
      </c>
      <c r="B9" s="10" t="s">
        <v>9</v>
      </c>
      <c r="C9" s="10" t="s">
        <v>10</v>
      </c>
      <c r="D9" s="10" t="s">
        <v>11</v>
      </c>
      <c r="E9" s="20" t="s">
        <v>1</v>
      </c>
      <c r="F9" s="66" t="s">
        <v>2</v>
      </c>
      <c r="G9" s="66"/>
    </row>
    <row r="10" spans="1:12" x14ac:dyDescent="0.3">
      <c r="A10" s="4"/>
      <c r="B10" s="3" t="s">
        <v>3</v>
      </c>
      <c r="C10" s="6">
        <f>SUM(C11:C13)</f>
        <v>630144.49099999992</v>
      </c>
      <c r="D10" s="6">
        <f>SUM(D11:D13)</f>
        <v>668509.76399999997</v>
      </c>
      <c r="E10" s="6">
        <f t="shared" ref="E10:E12" si="0">D10-C10</f>
        <v>38365.273000000045</v>
      </c>
      <c r="F10" s="66"/>
      <c r="G10" s="66"/>
    </row>
    <row r="11" spans="1:12" s="21" customFormat="1" ht="63" customHeight="1" x14ac:dyDescent="0.3">
      <c r="A11" s="41">
        <v>1</v>
      </c>
      <c r="B11" s="39" t="s">
        <v>20</v>
      </c>
      <c r="C11" s="43">
        <v>169113.43599999999</v>
      </c>
      <c r="D11" s="42">
        <v>184383.69399999999</v>
      </c>
      <c r="E11" s="43">
        <f t="shared" si="0"/>
        <v>15270.258000000002</v>
      </c>
      <c r="F11" s="43">
        <v>15270.258000000002</v>
      </c>
      <c r="G11" s="44" t="s">
        <v>29</v>
      </c>
      <c r="I11" s="40"/>
    </row>
    <row r="12" spans="1:12" ht="31.2" x14ac:dyDescent="0.3">
      <c r="A12" s="66">
        <v>2</v>
      </c>
      <c r="B12" s="81" t="s">
        <v>4</v>
      </c>
      <c r="C12" s="83">
        <v>461031.05499999999</v>
      </c>
      <c r="D12" s="83">
        <v>484126.07</v>
      </c>
      <c r="E12" s="83">
        <f t="shared" si="0"/>
        <v>23095.015000000014</v>
      </c>
      <c r="F12" s="29">
        <v>23095.9</v>
      </c>
      <c r="G12" s="27" t="s">
        <v>15</v>
      </c>
      <c r="I12" s="40"/>
    </row>
    <row r="13" spans="1:12" s="21" customFormat="1" ht="46.8" x14ac:dyDescent="0.3">
      <c r="A13" s="66"/>
      <c r="B13" s="82"/>
      <c r="C13" s="83"/>
      <c r="D13" s="83"/>
      <c r="E13" s="83"/>
      <c r="F13" s="30">
        <v>-0.9</v>
      </c>
      <c r="G13" s="28" t="s">
        <v>21</v>
      </c>
      <c r="I13" s="40"/>
    </row>
    <row r="14" spans="1:12" ht="15.6" x14ac:dyDescent="0.3">
      <c r="A14" s="18"/>
      <c r="B14" s="63" t="s">
        <v>8</v>
      </c>
      <c r="C14" s="63"/>
      <c r="D14" s="63"/>
      <c r="E14" s="63"/>
      <c r="F14" s="63"/>
      <c r="G14" s="64"/>
      <c r="H14" s="11"/>
      <c r="I14" s="11"/>
      <c r="J14" s="11"/>
      <c r="K14" s="11"/>
      <c r="L14" s="11"/>
    </row>
    <row r="15" spans="1:12" ht="10.199999999999999" customHeight="1" x14ac:dyDescent="0.3">
      <c r="A15" s="18"/>
      <c r="B15" s="11"/>
      <c r="C15" s="11"/>
      <c r="D15" s="11"/>
      <c r="E15" s="11"/>
      <c r="F15" s="22"/>
      <c r="G15" s="19"/>
      <c r="H15" s="68"/>
      <c r="I15" s="68"/>
      <c r="J15" s="12"/>
      <c r="K15" s="12"/>
      <c r="L15" s="11"/>
    </row>
    <row r="16" spans="1:12" ht="26.4" x14ac:dyDescent="0.3">
      <c r="A16" s="1" t="s">
        <v>0</v>
      </c>
      <c r="B16" s="1" t="s">
        <v>12</v>
      </c>
      <c r="C16" s="36" t="s">
        <v>10</v>
      </c>
      <c r="D16" s="36" t="s">
        <v>11</v>
      </c>
      <c r="E16" s="1" t="s">
        <v>1</v>
      </c>
      <c r="F16" s="69" t="s">
        <v>2</v>
      </c>
      <c r="G16" s="70"/>
      <c r="H16" s="13"/>
      <c r="I16" s="13"/>
      <c r="J16" s="12"/>
      <c r="K16" s="12"/>
      <c r="L16" s="11"/>
    </row>
    <row r="17" spans="1:12" ht="15.6" x14ac:dyDescent="0.3">
      <c r="A17" s="2"/>
      <c r="B17" s="3" t="s">
        <v>5</v>
      </c>
      <c r="C17" s="7">
        <v>645516.80000000005</v>
      </c>
      <c r="D17" s="7">
        <v>674467.1</v>
      </c>
      <c r="E17" s="8">
        <f>D17-C17</f>
        <v>28950.29999999993</v>
      </c>
      <c r="F17" s="71"/>
      <c r="G17" s="72"/>
      <c r="H17" s="14"/>
      <c r="I17" s="14"/>
      <c r="J17" s="14"/>
      <c r="K17" s="14"/>
      <c r="L17" s="11"/>
    </row>
    <row r="18" spans="1:12" s="26" customFormat="1" ht="50.4" customHeight="1" x14ac:dyDescent="0.3">
      <c r="A18" s="74">
        <v>1</v>
      </c>
      <c r="B18" s="56" t="s">
        <v>23</v>
      </c>
      <c r="C18" s="77">
        <v>51898.6</v>
      </c>
      <c r="D18" s="77">
        <v>53512</v>
      </c>
      <c r="E18" s="77">
        <f t="shared" ref="E18:E36" si="1">D18-C18</f>
        <v>1613.4000000000015</v>
      </c>
      <c r="F18" s="37">
        <v>277</v>
      </c>
      <c r="G18" s="52" t="s">
        <v>31</v>
      </c>
      <c r="H18" s="24"/>
      <c r="I18" s="24"/>
      <c r="J18" s="24"/>
      <c r="K18" s="24"/>
      <c r="L18" s="25"/>
    </row>
    <row r="19" spans="1:12" s="26" customFormat="1" ht="35.4" customHeight="1" x14ac:dyDescent="0.3">
      <c r="A19" s="75"/>
      <c r="B19" s="57"/>
      <c r="C19" s="78"/>
      <c r="D19" s="78"/>
      <c r="E19" s="78"/>
      <c r="F19" s="48">
        <v>957.3</v>
      </c>
      <c r="G19" s="52" t="s">
        <v>32</v>
      </c>
      <c r="H19" s="24"/>
      <c r="I19" s="24"/>
      <c r="J19" s="24"/>
      <c r="K19" s="24"/>
      <c r="L19" s="25"/>
    </row>
    <row r="20" spans="1:12" s="26" customFormat="1" ht="35.4" customHeight="1" x14ac:dyDescent="0.3">
      <c r="A20" s="75"/>
      <c r="B20" s="57"/>
      <c r="C20" s="78"/>
      <c r="D20" s="78"/>
      <c r="E20" s="78"/>
      <c r="F20" s="48">
        <v>118.3</v>
      </c>
      <c r="G20" s="52" t="s">
        <v>33</v>
      </c>
      <c r="H20" s="24"/>
      <c r="I20" s="24"/>
      <c r="J20" s="24"/>
      <c r="K20" s="24"/>
      <c r="L20" s="25"/>
    </row>
    <row r="21" spans="1:12" s="26" customFormat="1" ht="35.4" customHeight="1" x14ac:dyDescent="0.3">
      <c r="A21" s="75"/>
      <c r="B21" s="57"/>
      <c r="C21" s="78"/>
      <c r="D21" s="78"/>
      <c r="E21" s="78"/>
      <c r="F21" s="48">
        <v>51</v>
      </c>
      <c r="G21" s="52" t="s">
        <v>34</v>
      </c>
      <c r="H21" s="24"/>
      <c r="I21" s="24"/>
      <c r="J21" s="24"/>
      <c r="K21" s="24"/>
      <c r="L21" s="25"/>
    </row>
    <row r="22" spans="1:12" s="26" customFormat="1" ht="35.4" customHeight="1" x14ac:dyDescent="0.3">
      <c r="A22" s="75"/>
      <c r="B22" s="57"/>
      <c r="C22" s="78"/>
      <c r="D22" s="78"/>
      <c r="E22" s="78"/>
      <c r="F22" s="48">
        <v>49.8</v>
      </c>
      <c r="G22" s="52" t="s">
        <v>35</v>
      </c>
      <c r="H22" s="24"/>
      <c r="I22" s="24"/>
      <c r="J22" s="24"/>
      <c r="K22" s="24"/>
      <c r="L22" s="25"/>
    </row>
    <row r="23" spans="1:12" s="26" customFormat="1" ht="19.2" customHeight="1" x14ac:dyDescent="0.3">
      <c r="A23" s="76"/>
      <c r="B23" s="67"/>
      <c r="C23" s="79"/>
      <c r="D23" s="79"/>
      <c r="E23" s="79"/>
      <c r="F23" s="48">
        <v>160</v>
      </c>
      <c r="G23" s="52" t="s">
        <v>36</v>
      </c>
      <c r="H23" s="24"/>
      <c r="I23" s="24"/>
      <c r="J23" s="24"/>
      <c r="K23" s="24"/>
      <c r="L23" s="25"/>
    </row>
    <row r="24" spans="1:12" s="26" customFormat="1" ht="32.4" customHeight="1" x14ac:dyDescent="0.3">
      <c r="A24" s="46">
        <v>2</v>
      </c>
      <c r="B24" s="47" t="s">
        <v>22</v>
      </c>
      <c r="C24" s="48">
        <v>7864.7</v>
      </c>
      <c r="D24" s="48">
        <v>24030.400000000001</v>
      </c>
      <c r="E24" s="48">
        <f t="shared" si="1"/>
        <v>16165.7</v>
      </c>
      <c r="F24" s="48">
        <v>16165.7</v>
      </c>
      <c r="G24" s="52" t="s">
        <v>37</v>
      </c>
      <c r="H24" s="24"/>
      <c r="I24" s="24"/>
      <c r="J24" s="24"/>
      <c r="K24" s="24"/>
      <c r="L24" s="25"/>
    </row>
    <row r="25" spans="1:12" ht="34.950000000000003" customHeight="1" x14ac:dyDescent="0.3">
      <c r="A25" s="55">
        <v>3</v>
      </c>
      <c r="B25" s="73" t="s">
        <v>24</v>
      </c>
      <c r="C25" s="58">
        <v>70109.5</v>
      </c>
      <c r="D25" s="58">
        <v>69522.100000000006</v>
      </c>
      <c r="E25" s="58">
        <f t="shared" si="1"/>
        <v>-587.39999999999418</v>
      </c>
      <c r="F25" s="31">
        <v>0.4</v>
      </c>
      <c r="G25" s="28" t="s">
        <v>38</v>
      </c>
      <c r="H25" s="14"/>
      <c r="I25" s="14"/>
      <c r="J25" s="14"/>
      <c r="K25" s="14"/>
      <c r="L25" s="11"/>
    </row>
    <row r="26" spans="1:12" s="21" customFormat="1" ht="61.8" customHeight="1" x14ac:dyDescent="0.3">
      <c r="A26" s="55"/>
      <c r="B26" s="73"/>
      <c r="C26" s="58"/>
      <c r="D26" s="58"/>
      <c r="E26" s="58"/>
      <c r="F26" s="33">
        <v>-653.9</v>
      </c>
      <c r="G26" s="27" t="s">
        <v>39</v>
      </c>
      <c r="H26" s="23"/>
      <c r="I26" s="23"/>
      <c r="J26" s="23"/>
      <c r="K26" s="23"/>
      <c r="L26" s="22"/>
    </row>
    <row r="27" spans="1:12" s="21" customFormat="1" ht="48.6" customHeight="1" x14ac:dyDescent="0.3">
      <c r="A27" s="55"/>
      <c r="B27" s="73"/>
      <c r="C27" s="58"/>
      <c r="D27" s="58"/>
      <c r="E27" s="58"/>
      <c r="F27" s="33">
        <v>2</v>
      </c>
      <c r="G27" s="27" t="s">
        <v>40</v>
      </c>
      <c r="H27" s="23"/>
      <c r="I27" s="23"/>
      <c r="J27" s="23"/>
      <c r="K27" s="23"/>
      <c r="L27" s="22"/>
    </row>
    <row r="28" spans="1:12" s="21" customFormat="1" ht="20.399999999999999" customHeight="1" x14ac:dyDescent="0.3">
      <c r="A28" s="55"/>
      <c r="B28" s="73"/>
      <c r="C28" s="58"/>
      <c r="D28" s="58"/>
      <c r="E28" s="58"/>
      <c r="F28" s="33">
        <v>64.099999999999994</v>
      </c>
      <c r="G28" s="34" t="s">
        <v>41</v>
      </c>
      <c r="H28" s="23"/>
      <c r="I28" s="23"/>
      <c r="J28" s="23"/>
      <c r="K28" s="23"/>
      <c r="L28" s="22"/>
    </row>
    <row r="29" spans="1:12" s="21" customFormat="1" ht="31.8" customHeight="1" x14ac:dyDescent="0.3">
      <c r="A29" s="35">
        <v>4</v>
      </c>
      <c r="B29" s="45" t="s">
        <v>25</v>
      </c>
      <c r="C29" s="37">
        <v>721.1</v>
      </c>
      <c r="D29" s="37">
        <v>1164.5</v>
      </c>
      <c r="E29" s="37">
        <f t="shared" ref="E29" si="2">D29-C29</f>
        <v>443.4</v>
      </c>
      <c r="F29" s="53">
        <v>443.4</v>
      </c>
      <c r="G29" s="54" t="s">
        <v>42</v>
      </c>
      <c r="H29" s="23"/>
      <c r="I29" s="23"/>
      <c r="J29" s="23"/>
      <c r="K29" s="23"/>
      <c r="L29" s="22"/>
    </row>
    <row r="30" spans="1:12" s="21" customFormat="1" ht="51" customHeight="1" x14ac:dyDescent="0.3">
      <c r="A30" s="55">
        <v>5</v>
      </c>
      <c r="B30" s="56" t="s">
        <v>26</v>
      </c>
      <c r="C30" s="58">
        <v>432935.5</v>
      </c>
      <c r="D30" s="58">
        <v>468270.4</v>
      </c>
      <c r="E30" s="58">
        <f t="shared" ref="E30" si="3">D30-C30</f>
        <v>35334.900000000023</v>
      </c>
      <c r="F30" s="33">
        <v>7845.2</v>
      </c>
      <c r="G30" s="27" t="s">
        <v>17</v>
      </c>
      <c r="H30" s="23"/>
      <c r="I30" s="23"/>
      <c r="J30" s="23"/>
      <c r="K30" s="23"/>
      <c r="L30" s="22"/>
    </row>
    <row r="31" spans="1:12" s="21" customFormat="1" ht="31.8" customHeight="1" x14ac:dyDescent="0.3">
      <c r="A31" s="55"/>
      <c r="B31" s="57"/>
      <c r="C31" s="58"/>
      <c r="D31" s="58"/>
      <c r="E31" s="58"/>
      <c r="F31" s="33">
        <v>-777</v>
      </c>
      <c r="G31" s="34" t="s">
        <v>43</v>
      </c>
      <c r="H31" s="23"/>
      <c r="I31" s="23"/>
      <c r="J31" s="23"/>
      <c r="K31" s="23"/>
      <c r="L31" s="22"/>
    </row>
    <row r="32" spans="1:12" s="21" customFormat="1" ht="66.599999999999994" customHeight="1" x14ac:dyDescent="0.3">
      <c r="A32" s="55"/>
      <c r="B32" s="67"/>
      <c r="C32" s="58"/>
      <c r="D32" s="58"/>
      <c r="E32" s="58"/>
      <c r="F32" s="33">
        <v>4524.3999999999996</v>
      </c>
      <c r="G32" s="34" t="s">
        <v>44</v>
      </c>
      <c r="H32" s="23"/>
      <c r="I32" s="23"/>
      <c r="J32" s="23"/>
      <c r="K32" s="23"/>
      <c r="L32" s="22"/>
    </row>
    <row r="33" spans="1:12" s="21" customFormat="1" ht="62.4" x14ac:dyDescent="0.3">
      <c r="A33" s="50">
        <v>6</v>
      </c>
      <c r="B33" s="49" t="s">
        <v>27</v>
      </c>
      <c r="C33" s="51">
        <v>35458.699999999997</v>
      </c>
      <c r="D33" s="51">
        <v>42499</v>
      </c>
      <c r="E33" s="51">
        <f t="shared" si="1"/>
        <v>7040.3000000000029</v>
      </c>
      <c r="F33" s="32">
        <v>554.4</v>
      </c>
      <c r="G33" s="34" t="s">
        <v>44</v>
      </c>
      <c r="H33" s="23"/>
      <c r="I33" s="23"/>
      <c r="J33" s="23"/>
      <c r="K33" s="23"/>
      <c r="L33" s="22"/>
    </row>
    <row r="34" spans="1:12" s="21" customFormat="1" ht="31.2" x14ac:dyDescent="0.3">
      <c r="A34" s="55">
        <v>7</v>
      </c>
      <c r="B34" s="56" t="s">
        <v>30</v>
      </c>
      <c r="C34" s="58">
        <v>11514.9</v>
      </c>
      <c r="D34" s="58">
        <v>9985.1</v>
      </c>
      <c r="E34" s="58">
        <f t="shared" ref="E34" si="4">D34-C34</f>
        <v>-1529.7999999999993</v>
      </c>
      <c r="F34" s="31">
        <v>-1478.8</v>
      </c>
      <c r="G34" s="28" t="s">
        <v>17</v>
      </c>
      <c r="H34" s="23"/>
      <c r="I34" s="23"/>
      <c r="J34" s="23"/>
      <c r="K34" s="23"/>
      <c r="L34" s="22"/>
    </row>
    <row r="35" spans="1:12" s="21" customFormat="1" ht="31.2" x14ac:dyDescent="0.3">
      <c r="A35" s="55"/>
      <c r="B35" s="57"/>
      <c r="C35" s="58"/>
      <c r="D35" s="58"/>
      <c r="E35" s="58"/>
      <c r="F35" s="31">
        <v>-51</v>
      </c>
      <c r="G35" s="52" t="s">
        <v>34</v>
      </c>
      <c r="H35" s="23"/>
      <c r="I35" s="23"/>
      <c r="J35" s="23"/>
      <c r="K35" s="23"/>
      <c r="L35" s="22"/>
    </row>
    <row r="36" spans="1:12" s="25" customFormat="1" ht="62.4" x14ac:dyDescent="0.3">
      <c r="A36" s="38">
        <v>8</v>
      </c>
      <c r="B36" s="45" t="s">
        <v>28</v>
      </c>
      <c r="C36" s="37">
        <v>34297.9</v>
      </c>
      <c r="D36" s="37">
        <v>34995.9</v>
      </c>
      <c r="E36" s="37">
        <f t="shared" si="1"/>
        <v>698</v>
      </c>
      <c r="F36" s="31">
        <v>698</v>
      </c>
      <c r="G36" s="34" t="s">
        <v>44</v>
      </c>
      <c r="H36" s="24"/>
      <c r="I36" s="24"/>
      <c r="J36" s="24"/>
      <c r="K36" s="24"/>
    </row>
    <row r="37" spans="1:12" s="11" customFormat="1" ht="72.599999999999994" customHeight="1" x14ac:dyDescent="0.3">
      <c r="A37" s="17"/>
      <c r="B37" s="65" t="s">
        <v>45</v>
      </c>
      <c r="C37" s="65"/>
      <c r="D37" s="65"/>
      <c r="E37" s="65"/>
      <c r="F37" s="65"/>
      <c r="G37" s="65"/>
      <c r="H37" s="14"/>
      <c r="I37" s="15"/>
      <c r="J37" s="14"/>
      <c r="K37" s="14"/>
    </row>
    <row r="38" spans="1:12" ht="15.6" x14ac:dyDescent="0.3">
      <c r="B38" s="59" t="s">
        <v>16</v>
      </c>
      <c r="C38" s="59"/>
      <c r="D38" s="59"/>
      <c r="H38" s="16"/>
      <c r="I38" s="16"/>
      <c r="J38" s="16"/>
      <c r="K38" s="16"/>
      <c r="L38" s="11"/>
    </row>
    <row r="39" spans="1:12" ht="15.6" x14ac:dyDescent="0.3">
      <c r="B39" s="59" t="s">
        <v>13</v>
      </c>
      <c r="C39" s="59"/>
      <c r="D39" s="59"/>
      <c r="G39" s="9" t="s">
        <v>14</v>
      </c>
      <c r="H39" s="11"/>
      <c r="I39" s="11"/>
      <c r="J39" s="11"/>
      <c r="K39" s="11"/>
      <c r="L39" s="11"/>
    </row>
    <row r="40" spans="1:12" x14ac:dyDescent="0.3">
      <c r="E40" s="40"/>
      <c r="H40" s="11"/>
      <c r="I40" s="11"/>
      <c r="J40" s="11"/>
      <c r="K40" s="11"/>
      <c r="L40" s="11"/>
    </row>
    <row r="41" spans="1:12" x14ac:dyDescent="0.3">
      <c r="E41" s="40"/>
      <c r="H41" s="11"/>
      <c r="I41" s="11"/>
      <c r="J41" s="11"/>
      <c r="K41" s="11"/>
      <c r="L41" s="11"/>
    </row>
    <row r="42" spans="1:12" x14ac:dyDescent="0.3">
      <c r="H42" s="11"/>
      <c r="I42" s="11"/>
      <c r="J42" s="11"/>
      <c r="K42" s="11"/>
      <c r="L42" s="11"/>
    </row>
  </sheetData>
  <mergeCells count="36">
    <mergeCell ref="A12:A13"/>
    <mergeCell ref="B12:B13"/>
    <mergeCell ref="C12:C13"/>
    <mergeCell ref="D12:D13"/>
    <mergeCell ref="E12:E13"/>
    <mergeCell ref="A30:A32"/>
    <mergeCell ref="H15:I15"/>
    <mergeCell ref="F16:G17"/>
    <mergeCell ref="B25:B28"/>
    <mergeCell ref="C25:C28"/>
    <mergeCell ref="D25:D28"/>
    <mergeCell ref="E25:E28"/>
    <mergeCell ref="B18:B23"/>
    <mergeCell ref="A18:A23"/>
    <mergeCell ref="C18:C23"/>
    <mergeCell ref="D18:D23"/>
    <mergeCell ref="E18:E23"/>
    <mergeCell ref="A25:A28"/>
    <mergeCell ref="B39:D39"/>
    <mergeCell ref="B1:G1"/>
    <mergeCell ref="B5:G5"/>
    <mergeCell ref="B7:G7"/>
    <mergeCell ref="B14:G14"/>
    <mergeCell ref="B37:G37"/>
    <mergeCell ref="B38:D38"/>
    <mergeCell ref="F9:G10"/>
    <mergeCell ref="B30:B32"/>
    <mergeCell ref="C30:C32"/>
    <mergeCell ref="D30:D32"/>
    <mergeCell ref="E30:E32"/>
    <mergeCell ref="F3:G3"/>
    <mergeCell ref="A34:A35"/>
    <mergeCell ref="B34:B35"/>
    <mergeCell ref="C34:C35"/>
    <mergeCell ref="D34:D35"/>
    <mergeCell ref="E34:E35"/>
  </mergeCells>
  <pageMargins left="0.70866141732283472" right="0.31496062992125984" top="0.35433070866141736" bottom="0.35433070866141736" header="0.31496062992125984" footer="0.31496062992125984"/>
  <pageSetup paperSize="9" scale="67" firstPageNumber="58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2024-09-18T08:20:50Z</dcterms:modified>
</cp:coreProperties>
</file>