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8" windowWidth="14808" windowHeight="777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Лист1!$A$1:$G$31</definedName>
  </definedNames>
  <calcPr calcId="145621"/>
</workbook>
</file>

<file path=xl/calcChain.xml><?xml version="1.0" encoding="utf-8"?>
<calcChain xmlns="http://schemas.openxmlformats.org/spreadsheetml/2006/main">
  <c r="F27" i="1" l="1"/>
  <c r="F28" i="1"/>
  <c r="E22" i="1"/>
  <c r="F12" i="1"/>
  <c r="E11" i="1"/>
  <c r="E12" i="1" l="1"/>
  <c r="E10" i="1"/>
  <c r="E27" i="1"/>
  <c r="E26" i="1"/>
  <c r="E25" i="1"/>
  <c r="E23" i="1"/>
  <c r="E21" i="1"/>
  <c r="E20" i="1"/>
  <c r="E19" i="1"/>
  <c r="E18" i="1" l="1"/>
</calcChain>
</file>

<file path=xl/sharedStrings.xml><?xml version="1.0" encoding="utf-8"?>
<sst xmlns="http://schemas.openxmlformats.org/spreadsheetml/2006/main" count="47" uniqueCount="40">
  <si>
    <t>№ п/п</t>
  </si>
  <si>
    <t>Отклонение</t>
  </si>
  <si>
    <t>Примечание</t>
  </si>
  <si>
    <t>Доходы, всего</t>
  </si>
  <si>
    <t>Безвозмездные поступления</t>
  </si>
  <si>
    <t>Расходы, всего</t>
  </si>
  <si>
    <t>Пояснительная записка</t>
  </si>
  <si>
    <r>
      <t>1.</t>
    </r>
    <r>
      <rPr>
        <b/>
        <sz val="7"/>
        <color theme="1"/>
        <rFont val="Times New Roman"/>
        <family val="1"/>
        <charset val="204"/>
      </rPr>
      <t xml:space="preserve">      </t>
    </r>
    <r>
      <rPr>
        <b/>
        <sz val="12"/>
        <color theme="1"/>
        <rFont val="Times New Roman"/>
        <family val="1"/>
        <charset val="204"/>
      </rPr>
      <t>Корректировка доходной части бюджета:</t>
    </r>
  </si>
  <si>
    <r>
      <t>2.</t>
    </r>
    <r>
      <rPr>
        <sz val="7"/>
        <color theme="1"/>
        <rFont val="Times New Roman"/>
        <family val="1"/>
        <charset val="204"/>
      </rPr>
      <t xml:space="preserve">      </t>
    </r>
    <r>
      <rPr>
        <b/>
        <sz val="12"/>
        <color theme="1"/>
        <rFont val="Times New Roman"/>
        <family val="1"/>
        <charset val="204"/>
      </rPr>
      <t>Корректировка расходной части бюджета</t>
    </r>
    <r>
      <rPr>
        <sz val="12"/>
        <color theme="1"/>
        <rFont val="Times New Roman"/>
        <family val="1"/>
        <charset val="204"/>
      </rPr>
      <t>:</t>
    </r>
  </si>
  <si>
    <t>Наименование источника</t>
  </si>
  <si>
    <t>План утвержденный</t>
  </si>
  <si>
    <t>План уточненный</t>
  </si>
  <si>
    <t>Наименование раздела</t>
  </si>
  <si>
    <t xml:space="preserve">начальник финансово-экономического отдела                                                        </t>
  </si>
  <si>
    <t xml:space="preserve">   Н.Н. Бахарева</t>
  </si>
  <si>
    <t xml:space="preserve">-уточнение МБТ в соответствии с доведенными бюджетными ассигнованиями </t>
  </si>
  <si>
    <t xml:space="preserve">Заместитель Главы ЗАТО п. Солнечный – </t>
  </si>
  <si>
    <t xml:space="preserve">             Настоящий проект решения подготовлен в соответствии с Положениями Бюджетного кодекса Российской Федерации, Положением о бюджетном процессе в ЗАТО п. Солнечный Красноярского края, с учетом изменений муниципальных целевых программ и параметров краевого бюджета в отношении бюджета ЗАТО п. Солнечный Красноярского края, ходатайств руководителей муниципальных учреждений, исходя из сложившегося остатка денежных средств по состоянию на 01.01.2023.</t>
  </si>
  <si>
    <t>к проекту решения Совета депутатов ЗАТО п. Солнечный Красноярского «О внесении изменений в решение Совета депутатов ЗАТО п. Солнечный Красноярского края от 21.12.2022 № 171-с «О бюджете ЗАТО п. Солнечный Красноярского края на 2023 год и плановый период 2024 – 2025 годов»</t>
  </si>
  <si>
    <t>ОБЩЕГОСУДАРСТВЕННЫЕ ВОПРОСЫ</t>
  </si>
  <si>
    <t>ЖИЛИЩНО-КОММУНАЛЬНОЕ ХОЗЯЙСТВО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</si>
  <si>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</si>
  <si>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</si>
  <si>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</si>
  <si>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</si>
  <si>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-уточнение объема прочих безвозмездных поступлений</t>
  </si>
  <si>
    <t>-возврат прочих остатков субсидий, субвенций и иных межбюджетных трансфертов, сложившихся на 01.01.2023</t>
  </si>
  <si>
    <t xml:space="preserve">-уточнение расходов за счет МБТ в соответствии с доведенными бюджетными ассигнованиями </t>
  </si>
  <si>
    <t xml:space="preserve">        В предложенной корректировке бюджет является сбалансированным – расходы 2023 года покрываются доходами, остатками средств на 01.01.2023 и привлечением бюджетного кредита из краевого бюджета в размере 15 242,0 тыс. руб..</t>
  </si>
  <si>
    <t>Налоговые и неналоговые доходы</t>
  </si>
  <si>
    <t>уточнение прочих неналоговых поступлений в соответствии с проведенным анализом</t>
  </si>
  <si>
    <t>-уточнение расходов на оплату  за содержание муниципального жилья согласно судебного решения</t>
  </si>
  <si>
    <t>НАЦИОНАЛЬНАЯ ЭКОНОМИКА</t>
  </si>
  <si>
    <t>-уточнение расходов на софинансирование субсидии  соответствии с поданной заявкой</t>
  </si>
  <si>
    <t>-уточнение расходов на содержание МКУ Служба заказчика в соответствии с уточненными расчетами</t>
  </si>
  <si>
    <t>ОХРАНА ОКРУЖАЮЩЕЙ СРЕДЫ</t>
  </si>
  <si>
    <t>-уточнение расходов на оплату текущих расходов учреждений</t>
  </si>
  <si>
    <t>-уточнение расходов на содержание ДКРА в соответствии с уточненными расчетами</t>
  </si>
  <si>
    <t>-уточнение расходов за счет МБТ на предоставление социальных выплат молодым семьям на приобретение (строительство) жилья</t>
  </si>
  <si>
    <t xml:space="preserve">-уточнение расходов на софинансирование субсидий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</si>
</sst>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9.5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right" vertical="center" wrapText="1"/>
    </xf>
    <xf numFmtId="0" fontId="0" fillId="0" borderId="0" xfId="0" applyAlignment="1"/>
    <xf numFmtId="164" fontId="2" fillId="0" borderId="1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0" fontId="8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Border="1"/>
    <xf numFmtId="4" fontId="5" fillId="0" borderId="0" xfId="0" applyNumberFormat="1" applyFont="1" applyBorder="1" applyAlignment="1">
      <alignment horizontal="right"/>
    </xf>
    <xf numFmtId="4" fontId="5" fillId="0" borderId="0" xfId="0" applyNumberFormat="1" applyFont="1" applyFill="1" applyBorder="1" applyAlignment="1">
      <alignment horizontal="right" vertical="center" wrapText="1"/>
    </xf>
    <xf numFmtId="4" fontId="5" fillId="0" borderId="0" xfId="0" applyNumberFormat="1" applyFont="1" applyFill="1" applyBorder="1" applyAlignment="1">
      <alignment horizontal="right"/>
    </xf>
    <xf numFmtId="4" fontId="5" fillId="2" borderId="0" xfId="0" applyNumberFormat="1" applyFont="1" applyFill="1" applyBorder="1" applyAlignment="1">
      <alignment horizontal="right"/>
    </xf>
    <xf numFmtId="4" fontId="0" fillId="0" borderId="0" xfId="0" applyNumberFormat="1" applyBorder="1"/>
    <xf numFmtId="0" fontId="1" fillId="0" borderId="0" xfId="0" applyFont="1" applyBorder="1" applyAlignment="1">
      <alignment vertical="center" wrapText="1"/>
    </xf>
    <xf numFmtId="0" fontId="0" fillId="0" borderId="3" xfId="0" applyBorder="1"/>
    <xf numFmtId="0" fontId="0" fillId="0" borderId="4" xfId="0" applyBorder="1"/>
    <xf numFmtId="0" fontId="1" fillId="0" borderId="1" xfId="0" applyFont="1" applyBorder="1" applyAlignment="1">
      <alignment horizontal="center" vertical="center" wrapText="1"/>
    </xf>
    <xf numFmtId="0" fontId="0" fillId="0" borderId="0" xfId="0"/>
    <xf numFmtId="0" fontId="0" fillId="0" borderId="0" xfId="0" applyBorder="1"/>
    <xf numFmtId="4" fontId="5" fillId="0" borderId="0" xfId="0" applyNumberFormat="1" applyFont="1" applyFill="1" applyBorder="1" applyAlignment="1">
      <alignment horizontal="right"/>
    </xf>
    <xf numFmtId="4" fontId="5" fillId="2" borderId="0" xfId="0" applyNumberFormat="1" applyFont="1" applyFill="1" applyBorder="1" applyAlignment="1">
      <alignment horizontal="right"/>
    </xf>
    <xf numFmtId="0" fontId="0" fillId="2" borderId="0" xfId="0" applyFill="1" applyBorder="1"/>
    <xf numFmtId="0" fontId="0" fillId="2" borderId="0" xfId="0" applyFill="1"/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49" fontId="5" fillId="0" borderId="10" xfId="0" applyNumberFormat="1" applyFont="1" applyBorder="1" applyAlignment="1">
      <alignment vertical="top" wrapText="1"/>
    </xf>
    <xf numFmtId="49" fontId="5" fillId="0" borderId="11" xfId="0" applyNumberFormat="1" applyFont="1" applyBorder="1" applyAlignment="1">
      <alignment vertical="top" wrapText="1"/>
    </xf>
    <xf numFmtId="49" fontId="5" fillId="0" borderId="9" xfId="0" applyNumberFormat="1" applyFont="1" applyBorder="1" applyAlignment="1">
      <alignment vertical="top" wrapText="1"/>
    </xf>
    <xf numFmtId="164" fontId="1" fillId="0" borderId="7" xfId="0" applyNumberFormat="1" applyFont="1" applyBorder="1" applyAlignment="1">
      <alignment horizontal="right" vertical="top" wrapText="1"/>
    </xf>
    <xf numFmtId="164" fontId="1" fillId="0" borderId="12" xfId="0" applyNumberFormat="1" applyFont="1" applyBorder="1" applyAlignment="1">
      <alignment horizontal="right" vertical="top" wrapText="1"/>
    </xf>
    <xf numFmtId="164" fontId="1" fillId="0" borderId="8" xfId="0" applyNumberFormat="1" applyFont="1" applyBorder="1" applyAlignment="1">
      <alignment horizontal="right" vertical="top" wrapText="1"/>
    </xf>
    <xf numFmtId="4" fontId="1" fillId="0" borderId="12" xfId="0" applyNumberFormat="1" applyFont="1" applyFill="1" applyBorder="1" applyAlignment="1">
      <alignment horizontal="right" vertical="center" wrapText="1"/>
    </xf>
    <xf numFmtId="4" fontId="1" fillId="0" borderId="12" xfId="0" applyNumberFormat="1" applyFont="1" applyFill="1" applyBorder="1" applyAlignment="1">
      <alignment horizontal="right" vertical="top" wrapText="1"/>
    </xf>
    <xf numFmtId="4" fontId="1" fillId="0" borderId="7" xfId="0" applyNumberFormat="1" applyFont="1" applyFill="1" applyBorder="1" applyAlignment="1">
      <alignment horizontal="right" vertical="top" wrapText="1"/>
    </xf>
    <xf numFmtId="4" fontId="1" fillId="0" borderId="3" xfId="0" applyNumberFormat="1" applyFont="1" applyFill="1" applyBorder="1" applyAlignment="1">
      <alignment horizontal="right" vertical="top" wrapText="1"/>
    </xf>
    <xf numFmtId="4" fontId="1" fillId="0" borderId="7" xfId="0" applyNumberFormat="1" applyFont="1" applyFill="1" applyBorder="1" applyAlignment="1">
      <alignment horizontal="right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5" fillId="0" borderId="10" xfId="0" applyFont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right" vertical="top" wrapText="1"/>
    </xf>
    <xf numFmtId="49" fontId="5" fillId="0" borderId="1" xfId="0" applyNumberFormat="1" applyFont="1" applyBorder="1" applyAlignment="1">
      <alignment vertical="top" wrapText="1"/>
    </xf>
    <xf numFmtId="0" fontId="1" fillId="0" borderId="6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5" fillId="0" borderId="0" xfId="0" applyNumberFormat="1" applyFont="1" applyBorder="1" applyAlignment="1">
      <alignment horizontal="right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4" fontId="1" fillId="0" borderId="6" xfId="0" applyNumberFormat="1" applyFont="1" applyFill="1" applyBorder="1" applyAlignment="1">
      <alignment horizontal="right" vertical="center" wrapText="1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4"/>
  <sheetViews>
    <sheetView tabSelected="1" view="pageBreakPreview" topLeftCell="A21" zoomScaleNormal="120" zoomScaleSheetLayoutView="100" workbookViewId="0">
      <selection activeCell="F19" sqref="F19"/>
    </sheetView>
  </sheetViews>
  <sheetFormatPr defaultRowHeight="14.4" x14ac:dyDescent="0.3"/>
  <cols>
    <col min="1" max="1" width="4.44140625" customWidth="1"/>
    <col min="2" max="2" width="20.44140625" customWidth="1"/>
    <col min="3" max="3" width="13.33203125" customWidth="1"/>
    <col min="4" max="4" width="12.6640625" customWidth="1"/>
    <col min="5" max="5" width="13.44140625" customWidth="1"/>
    <col min="6" max="6" width="13.44140625" style="22" customWidth="1"/>
    <col min="7" max="7" width="51.44140625" customWidth="1"/>
    <col min="8" max="8" width="23.5546875" customWidth="1"/>
    <col min="9" max="9" width="9.88671875" bestFit="1" customWidth="1"/>
    <col min="10" max="11" width="9.109375" bestFit="1" customWidth="1"/>
  </cols>
  <sheetData>
    <row r="1" spans="1:12" ht="18" x14ac:dyDescent="0.35">
      <c r="B1" s="68" t="s">
        <v>6</v>
      </c>
      <c r="C1" s="68"/>
      <c r="D1" s="68"/>
      <c r="E1" s="68"/>
      <c r="F1" s="68"/>
      <c r="G1" s="68"/>
    </row>
    <row r="2" spans="1:12" ht="9.6" customHeight="1" x14ac:dyDescent="0.3">
      <c r="B2" s="5"/>
      <c r="C2" s="5"/>
      <c r="D2" s="5"/>
      <c r="E2" s="5"/>
      <c r="F2" s="5"/>
      <c r="G2" s="5"/>
    </row>
    <row r="3" spans="1:12" ht="79.2" customHeight="1" x14ac:dyDescent="0.3">
      <c r="C3" s="5"/>
      <c r="D3" s="5"/>
      <c r="E3" s="5"/>
      <c r="F3" s="54" t="s">
        <v>18</v>
      </c>
      <c r="G3" s="54"/>
    </row>
    <row r="4" spans="1:12" x14ac:dyDescent="0.3">
      <c r="B4" s="5"/>
      <c r="C4" s="5"/>
      <c r="D4" s="5"/>
      <c r="E4" s="5"/>
      <c r="F4" s="5"/>
      <c r="G4" s="5"/>
    </row>
    <row r="5" spans="1:12" ht="58.5" customHeight="1" x14ac:dyDescent="0.3">
      <c r="B5" s="69" t="s">
        <v>17</v>
      </c>
      <c r="C5" s="69"/>
      <c r="D5" s="69"/>
      <c r="E5" s="69"/>
      <c r="F5" s="69"/>
      <c r="G5" s="69"/>
    </row>
    <row r="6" spans="1:12" ht="9" customHeight="1" x14ac:dyDescent="0.3">
      <c r="B6" s="5"/>
      <c r="C6" s="5"/>
      <c r="D6" s="5"/>
      <c r="E6" s="5"/>
      <c r="F6" s="5"/>
      <c r="G6" s="5"/>
    </row>
    <row r="7" spans="1:12" ht="15.6" x14ac:dyDescent="0.3">
      <c r="B7" s="70" t="s">
        <v>7</v>
      </c>
      <c r="C7" s="70"/>
      <c r="D7" s="70"/>
      <c r="E7" s="70"/>
      <c r="F7" s="70"/>
      <c r="G7" s="70"/>
    </row>
    <row r="8" spans="1:12" ht="7.8" customHeight="1" x14ac:dyDescent="0.3"/>
    <row r="9" spans="1:12" ht="26.4" x14ac:dyDescent="0.3">
      <c r="A9" s="10" t="s">
        <v>0</v>
      </c>
      <c r="B9" s="10" t="s">
        <v>9</v>
      </c>
      <c r="C9" s="10" t="s">
        <v>10</v>
      </c>
      <c r="D9" s="10" t="s">
        <v>11</v>
      </c>
      <c r="E9" s="21" t="s">
        <v>1</v>
      </c>
      <c r="F9" s="55" t="s">
        <v>2</v>
      </c>
      <c r="G9" s="55"/>
    </row>
    <row r="10" spans="1:12" x14ac:dyDescent="0.3">
      <c r="A10" s="4"/>
      <c r="B10" s="3" t="s">
        <v>3</v>
      </c>
      <c r="C10" s="6">
        <v>503396.07000000007</v>
      </c>
      <c r="D10" s="6">
        <v>518799.3</v>
      </c>
      <c r="E10" s="6">
        <f t="shared" ref="E10:E12" si="0">D10-C10</f>
        <v>15403.229999999923</v>
      </c>
      <c r="F10" s="55"/>
      <c r="G10" s="55"/>
    </row>
    <row r="11" spans="1:12" s="22" customFormat="1" ht="31.2" x14ac:dyDescent="0.3">
      <c r="A11" s="4">
        <v>1</v>
      </c>
      <c r="B11" s="49" t="s">
        <v>29</v>
      </c>
      <c r="C11" s="47">
        <v>152428.06999999998</v>
      </c>
      <c r="D11" s="47">
        <v>153526.511</v>
      </c>
      <c r="E11" s="47">
        <f t="shared" si="0"/>
        <v>1098.4410000000207</v>
      </c>
      <c r="F11" s="48"/>
      <c r="G11" s="50" t="s">
        <v>30</v>
      </c>
    </row>
    <row r="12" spans="1:12" ht="31.2" x14ac:dyDescent="0.3">
      <c r="A12" s="55">
        <v>2</v>
      </c>
      <c r="B12" s="55" t="s">
        <v>4</v>
      </c>
      <c r="C12" s="56">
        <v>350968.00000000006</v>
      </c>
      <c r="D12" s="56">
        <v>365272.8</v>
      </c>
      <c r="E12" s="56">
        <f t="shared" si="0"/>
        <v>14304.79999999993</v>
      </c>
      <c r="F12" s="34">
        <f>8172+7092.2</f>
        <v>15264.2</v>
      </c>
      <c r="G12" s="31" t="s">
        <v>15</v>
      </c>
      <c r="I12" s="11"/>
    </row>
    <row r="13" spans="1:12" s="22" customFormat="1" ht="31.2" x14ac:dyDescent="0.3">
      <c r="A13" s="55"/>
      <c r="B13" s="55"/>
      <c r="C13" s="56"/>
      <c r="D13" s="56"/>
      <c r="E13" s="56"/>
      <c r="F13" s="35">
        <v>-955.2</v>
      </c>
      <c r="G13" s="33" t="s">
        <v>25</v>
      </c>
      <c r="I13" s="11"/>
    </row>
    <row r="14" spans="1:12" s="22" customFormat="1" ht="46.8" x14ac:dyDescent="0.3">
      <c r="A14" s="55"/>
      <c r="B14" s="55"/>
      <c r="C14" s="56"/>
      <c r="D14" s="56"/>
      <c r="E14" s="56"/>
      <c r="F14" s="36">
        <v>-4.2</v>
      </c>
      <c r="G14" s="32" t="s">
        <v>26</v>
      </c>
      <c r="I14" s="11"/>
    </row>
    <row r="15" spans="1:12" ht="15.6" x14ac:dyDescent="0.3">
      <c r="A15" s="19"/>
      <c r="B15" s="71" t="s">
        <v>8</v>
      </c>
      <c r="C15" s="71"/>
      <c r="D15" s="71"/>
      <c r="E15" s="71"/>
      <c r="F15" s="71"/>
      <c r="G15" s="72"/>
      <c r="H15" s="12"/>
      <c r="I15" s="12"/>
      <c r="J15" s="12"/>
      <c r="K15" s="12"/>
      <c r="L15" s="12"/>
    </row>
    <row r="16" spans="1:12" ht="10.199999999999999" customHeight="1" x14ac:dyDescent="0.3">
      <c r="A16" s="19"/>
      <c r="B16" s="12"/>
      <c r="C16" s="12"/>
      <c r="D16" s="12"/>
      <c r="E16" s="12"/>
      <c r="F16" s="23"/>
      <c r="G16" s="20"/>
      <c r="H16" s="58"/>
      <c r="I16" s="58"/>
      <c r="J16" s="13"/>
      <c r="K16" s="13"/>
      <c r="L16" s="12"/>
    </row>
    <row r="17" spans="1:12" ht="26.4" x14ac:dyDescent="0.3">
      <c r="A17" s="1" t="s">
        <v>0</v>
      </c>
      <c r="B17" s="1" t="s">
        <v>12</v>
      </c>
      <c r="C17" s="21" t="s">
        <v>10</v>
      </c>
      <c r="D17" s="21" t="s">
        <v>11</v>
      </c>
      <c r="E17" s="1" t="s">
        <v>1</v>
      </c>
      <c r="F17" s="59" t="s">
        <v>2</v>
      </c>
      <c r="G17" s="60"/>
      <c r="H17" s="14"/>
      <c r="I17" s="14"/>
      <c r="J17" s="13"/>
      <c r="K17" s="13"/>
      <c r="L17" s="12"/>
    </row>
    <row r="18" spans="1:12" ht="15.6" x14ac:dyDescent="0.3">
      <c r="A18" s="2"/>
      <c r="B18" s="3" t="s">
        <v>5</v>
      </c>
      <c r="C18" s="7">
        <v>542032.4</v>
      </c>
      <c r="D18" s="7">
        <v>557435.6</v>
      </c>
      <c r="E18" s="8">
        <f>D18-C18</f>
        <v>15403.199999999953</v>
      </c>
      <c r="F18" s="61"/>
      <c r="G18" s="62"/>
      <c r="H18" s="15"/>
      <c r="I18" s="15"/>
      <c r="J18" s="15"/>
      <c r="K18" s="15"/>
      <c r="L18" s="12"/>
    </row>
    <row r="19" spans="1:12" s="27" customFormat="1" ht="35.4" customHeight="1" x14ac:dyDescent="0.3">
      <c r="A19" s="43">
        <v>1</v>
      </c>
      <c r="B19" s="46" t="s">
        <v>19</v>
      </c>
      <c r="C19" s="45">
        <v>45133.899999999987</v>
      </c>
      <c r="D19" s="45">
        <v>45221.3</v>
      </c>
      <c r="E19" s="45">
        <f t="shared" ref="E19:E27" si="1">D19-C19</f>
        <v>87.400000000016007</v>
      </c>
      <c r="F19" s="39">
        <v>87.4</v>
      </c>
      <c r="G19" s="31" t="s">
        <v>31</v>
      </c>
      <c r="H19" s="25"/>
      <c r="I19" s="25"/>
      <c r="J19" s="25"/>
      <c r="K19" s="25"/>
      <c r="L19" s="26"/>
    </row>
    <row r="20" spans="1:12" s="27" customFormat="1" ht="32.4" customHeight="1" x14ac:dyDescent="0.3">
      <c r="A20" s="42">
        <v>2</v>
      </c>
      <c r="B20" s="46" t="s">
        <v>32</v>
      </c>
      <c r="C20" s="45">
        <v>3645.7</v>
      </c>
      <c r="D20" s="30">
        <v>3648.6</v>
      </c>
      <c r="E20" s="41">
        <f t="shared" si="1"/>
        <v>2.9000000000000909</v>
      </c>
      <c r="F20" s="38">
        <v>2.9</v>
      </c>
      <c r="G20" s="31" t="s">
        <v>33</v>
      </c>
      <c r="H20" s="25"/>
      <c r="I20" s="25"/>
      <c r="J20" s="25"/>
      <c r="K20" s="25"/>
      <c r="L20" s="26"/>
    </row>
    <row r="21" spans="1:12" ht="38.4" customHeight="1" x14ac:dyDescent="0.3">
      <c r="A21" s="43">
        <v>3</v>
      </c>
      <c r="B21" s="46" t="s">
        <v>20</v>
      </c>
      <c r="C21" s="45">
        <v>39122.5</v>
      </c>
      <c r="D21" s="45">
        <v>38794.699999999997</v>
      </c>
      <c r="E21" s="45">
        <f t="shared" si="1"/>
        <v>-327.80000000000291</v>
      </c>
      <c r="F21" s="45">
        <v>-327.8</v>
      </c>
      <c r="G21" s="33" t="s">
        <v>34</v>
      </c>
      <c r="H21" s="25"/>
      <c r="I21" s="15"/>
      <c r="J21" s="15"/>
      <c r="K21" s="15"/>
      <c r="L21" s="12"/>
    </row>
    <row r="22" spans="1:12" s="22" customFormat="1" ht="38.4" customHeight="1" x14ac:dyDescent="0.3">
      <c r="A22" s="44">
        <v>4</v>
      </c>
      <c r="B22" s="46" t="s">
        <v>35</v>
      </c>
      <c r="C22" s="45">
        <v>676.9</v>
      </c>
      <c r="D22" s="45">
        <v>681.1</v>
      </c>
      <c r="E22" s="45">
        <f t="shared" si="1"/>
        <v>4.2000000000000455</v>
      </c>
      <c r="F22" s="38">
        <v>4.2</v>
      </c>
      <c r="G22" s="31" t="s">
        <v>33</v>
      </c>
      <c r="H22" s="25"/>
      <c r="I22" s="24"/>
      <c r="J22" s="24"/>
      <c r="K22" s="24"/>
      <c r="L22" s="23"/>
    </row>
    <row r="23" spans="1:12" s="22" customFormat="1" ht="31.2" x14ac:dyDescent="0.3">
      <c r="A23" s="53">
        <v>5</v>
      </c>
      <c r="B23" s="63" t="s">
        <v>21</v>
      </c>
      <c r="C23" s="65">
        <v>383659.00000000006</v>
      </c>
      <c r="D23" s="65">
        <v>393120.9</v>
      </c>
      <c r="E23" s="65">
        <f t="shared" si="1"/>
        <v>9461.8999999999651</v>
      </c>
      <c r="F23" s="38">
        <v>9588.7999999999993</v>
      </c>
      <c r="G23" s="31" t="s">
        <v>27</v>
      </c>
      <c r="H23" s="25"/>
      <c r="I23" s="24"/>
      <c r="J23" s="24"/>
      <c r="K23" s="24"/>
      <c r="L23" s="23"/>
    </row>
    <row r="24" spans="1:12" s="22" customFormat="1" ht="31.2" x14ac:dyDescent="0.3">
      <c r="A24" s="53"/>
      <c r="B24" s="64"/>
      <c r="C24" s="66"/>
      <c r="D24" s="66"/>
      <c r="E24" s="66"/>
      <c r="F24" s="38">
        <v>-126.9</v>
      </c>
      <c r="G24" s="31" t="s">
        <v>36</v>
      </c>
      <c r="H24" s="25"/>
      <c r="I24" s="24"/>
      <c r="J24" s="24"/>
      <c r="K24" s="24"/>
      <c r="L24" s="23"/>
    </row>
    <row r="25" spans="1:12" s="22" customFormat="1" ht="33" customHeight="1" x14ac:dyDescent="0.3">
      <c r="A25" s="42">
        <v>6</v>
      </c>
      <c r="B25" s="29" t="s">
        <v>22</v>
      </c>
      <c r="C25" s="28">
        <v>30060.9</v>
      </c>
      <c r="D25" s="28">
        <v>30458</v>
      </c>
      <c r="E25" s="37">
        <f t="shared" si="1"/>
        <v>397.09999999999854</v>
      </c>
      <c r="F25" s="40">
        <v>397.1</v>
      </c>
      <c r="G25" s="33" t="s">
        <v>37</v>
      </c>
      <c r="H25" s="25"/>
      <c r="I25" s="24"/>
      <c r="J25" s="24"/>
      <c r="K25" s="24"/>
      <c r="L25" s="23"/>
    </row>
    <row r="26" spans="1:12" s="27" customFormat="1" ht="46.8" x14ac:dyDescent="0.3">
      <c r="A26" s="43">
        <v>7</v>
      </c>
      <c r="B26" s="46" t="s">
        <v>23</v>
      </c>
      <c r="C26" s="45">
        <v>11774</v>
      </c>
      <c r="D26" s="45">
        <v>12824.1</v>
      </c>
      <c r="E26" s="45">
        <f t="shared" si="1"/>
        <v>1050.1000000000004</v>
      </c>
      <c r="F26" s="38">
        <v>1050.0999999999999</v>
      </c>
      <c r="G26" s="33" t="s">
        <v>38</v>
      </c>
      <c r="H26" s="25"/>
      <c r="I26" s="25"/>
      <c r="J26" s="25"/>
      <c r="K26" s="25"/>
      <c r="L26" s="26"/>
    </row>
    <row r="27" spans="1:12" s="26" customFormat="1" ht="31.2" x14ac:dyDescent="0.3">
      <c r="A27" s="57">
        <v>8</v>
      </c>
      <c r="B27" s="57" t="s">
        <v>24</v>
      </c>
      <c r="C27" s="74">
        <v>27322</v>
      </c>
      <c r="D27" s="74">
        <v>32049.4</v>
      </c>
      <c r="E27" s="74">
        <f t="shared" si="1"/>
        <v>4727.4000000000015</v>
      </c>
      <c r="F27" s="51">
        <f>73.3+87.8+4041.7+487.7-171.4+36.9</f>
        <v>4556</v>
      </c>
      <c r="G27" s="52" t="s">
        <v>27</v>
      </c>
      <c r="H27" s="25"/>
      <c r="I27" s="25"/>
      <c r="J27" s="25"/>
      <c r="K27" s="25"/>
    </row>
    <row r="28" spans="1:12" s="26" customFormat="1" ht="31.2" x14ac:dyDescent="0.3">
      <c r="A28" s="57"/>
      <c r="B28" s="57"/>
      <c r="C28" s="74"/>
      <c r="D28" s="74"/>
      <c r="E28" s="74"/>
      <c r="F28" s="51">
        <f>36.9+5+41.7+87.8</f>
        <v>171.39999999999998</v>
      </c>
      <c r="G28" s="52" t="s">
        <v>39</v>
      </c>
      <c r="H28" s="25"/>
      <c r="I28" s="25"/>
      <c r="J28" s="25"/>
      <c r="K28" s="25"/>
    </row>
    <row r="29" spans="1:12" s="12" customFormat="1" ht="43.2" customHeight="1" x14ac:dyDescent="0.3">
      <c r="A29" s="18"/>
      <c r="B29" s="73" t="s">
        <v>28</v>
      </c>
      <c r="C29" s="73"/>
      <c r="D29" s="73"/>
      <c r="E29" s="73"/>
      <c r="F29" s="73"/>
      <c r="G29" s="73"/>
      <c r="H29" s="15"/>
      <c r="I29" s="16"/>
      <c r="J29" s="15"/>
      <c r="K29" s="15"/>
    </row>
    <row r="30" spans="1:12" ht="15.6" x14ac:dyDescent="0.3">
      <c r="B30" s="67" t="s">
        <v>16</v>
      </c>
      <c r="C30" s="67"/>
      <c r="D30" s="67"/>
      <c r="H30" s="17"/>
      <c r="I30" s="17"/>
      <c r="J30" s="17"/>
      <c r="K30" s="17"/>
      <c r="L30" s="12"/>
    </row>
    <row r="31" spans="1:12" ht="15.6" x14ac:dyDescent="0.3">
      <c r="B31" s="67" t="s">
        <v>13</v>
      </c>
      <c r="C31" s="67"/>
      <c r="D31" s="67"/>
      <c r="G31" s="9" t="s">
        <v>14</v>
      </c>
      <c r="H31" s="12"/>
      <c r="I31" s="12"/>
      <c r="J31" s="12"/>
      <c r="K31" s="12"/>
      <c r="L31" s="12"/>
    </row>
    <row r="32" spans="1:12" x14ac:dyDescent="0.3">
      <c r="H32" s="12"/>
      <c r="I32" s="12"/>
      <c r="J32" s="12"/>
      <c r="K32" s="12"/>
      <c r="L32" s="12"/>
    </row>
    <row r="33" spans="8:12" x14ac:dyDescent="0.3">
      <c r="H33" s="12"/>
      <c r="I33" s="12"/>
      <c r="J33" s="12"/>
      <c r="K33" s="12"/>
      <c r="L33" s="12"/>
    </row>
    <row r="34" spans="8:12" x14ac:dyDescent="0.3">
      <c r="H34" s="12"/>
      <c r="I34" s="12"/>
      <c r="J34" s="12"/>
      <c r="K34" s="12"/>
      <c r="L34" s="12"/>
    </row>
  </sheetData>
  <mergeCells count="26">
    <mergeCell ref="B31:D31"/>
    <mergeCell ref="B1:G1"/>
    <mergeCell ref="B5:G5"/>
    <mergeCell ref="B7:G7"/>
    <mergeCell ref="B15:G15"/>
    <mergeCell ref="B29:G29"/>
    <mergeCell ref="B30:D30"/>
    <mergeCell ref="F9:G10"/>
    <mergeCell ref="B27:B28"/>
    <mergeCell ref="C27:C28"/>
    <mergeCell ref="D27:D28"/>
    <mergeCell ref="E27:E28"/>
    <mergeCell ref="A27:A28"/>
    <mergeCell ref="H16:I16"/>
    <mergeCell ref="F17:G18"/>
    <mergeCell ref="B23:B24"/>
    <mergeCell ref="C23:C24"/>
    <mergeCell ref="D23:D24"/>
    <mergeCell ref="E23:E24"/>
    <mergeCell ref="A23:A24"/>
    <mergeCell ref="F3:G3"/>
    <mergeCell ref="A12:A14"/>
    <mergeCell ref="B12:B14"/>
    <mergeCell ref="C12:C14"/>
    <mergeCell ref="D12:D14"/>
    <mergeCell ref="E12:E14"/>
  </mergeCells>
  <pageMargins left="0.70866141732283472" right="0.31496062992125984" top="0.35433070866141736" bottom="0.35433070866141736" header="0.31496062992125984" footer="0.31496062992125984"/>
  <pageSetup paperSize="9" scale="71" firstPageNumber="39" fitToHeight="2" orientation="portrait" useFirstPageNumber="1" r:id="rId1"/>
  <headerFooter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2023-03-23T03:38:40Z</dcterms:modified>
</cp:coreProperties>
</file>