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88" windowWidth="14808" windowHeight="7836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Лист1!$A$1:$F$39</definedName>
  </definedNames>
  <calcPr calcId="144525"/>
</workbook>
</file>

<file path=xl/calcChain.xml><?xml version="1.0" encoding="utf-8"?>
<calcChain xmlns="http://schemas.openxmlformats.org/spreadsheetml/2006/main">
  <c r="G34" i="1" l="1"/>
  <c r="G23" i="1"/>
  <c r="G19" i="1"/>
  <c r="E26" i="1" l="1"/>
  <c r="E23" i="1"/>
  <c r="E31" i="1" l="1"/>
  <c r="E14" i="1" l="1"/>
  <c r="E33" i="1" l="1"/>
  <c r="E25" i="1"/>
  <c r="E19" i="1" l="1"/>
  <c r="E32" i="1" l="1"/>
  <c r="E11" i="1" l="1"/>
  <c r="E18" i="1" l="1"/>
  <c r="E27" i="1"/>
  <c r="E12" i="1"/>
</calcChain>
</file>

<file path=xl/sharedStrings.xml><?xml version="1.0" encoding="utf-8"?>
<sst xmlns="http://schemas.openxmlformats.org/spreadsheetml/2006/main" count="53" uniqueCount="48">
  <si>
    <t>№ п/п</t>
  </si>
  <si>
    <t>Отклонение</t>
  </si>
  <si>
    <t>Примечание</t>
  </si>
  <si>
    <t>Доходы, всего</t>
  </si>
  <si>
    <t>Безвозмездные поступления</t>
  </si>
  <si>
    <t>Расходы, всего</t>
  </si>
  <si>
    <t>Образование</t>
  </si>
  <si>
    <t>Пояснительная записка</t>
  </si>
  <si>
    <r>
      <t>1.</t>
    </r>
    <r>
      <rPr>
        <b/>
        <sz val="7"/>
        <color theme="1"/>
        <rFont val="Times New Roman"/>
        <family val="1"/>
        <charset val="204"/>
      </rPr>
      <t xml:space="preserve">      </t>
    </r>
    <r>
      <rPr>
        <b/>
        <sz val="12"/>
        <color theme="1"/>
        <rFont val="Times New Roman"/>
        <family val="1"/>
        <charset val="204"/>
      </rPr>
      <t>Корректировка доходной части бюджета:</t>
    </r>
  </si>
  <si>
    <r>
      <t>2.</t>
    </r>
    <r>
      <rPr>
        <sz val="7"/>
        <color theme="1"/>
        <rFont val="Times New Roman"/>
        <family val="1"/>
        <charset val="204"/>
      </rPr>
      <t xml:space="preserve">      </t>
    </r>
    <r>
      <rPr>
        <b/>
        <sz val="12"/>
        <color theme="1"/>
        <rFont val="Times New Roman"/>
        <family val="1"/>
        <charset val="204"/>
      </rPr>
      <t>Корректировка расходной части бюджета</t>
    </r>
    <r>
      <rPr>
        <sz val="12"/>
        <color theme="1"/>
        <rFont val="Times New Roman"/>
        <family val="1"/>
        <charset val="204"/>
      </rPr>
      <t>:</t>
    </r>
  </si>
  <si>
    <t>Наименование источника</t>
  </si>
  <si>
    <t>План утвержденный</t>
  </si>
  <si>
    <t>План уточненный</t>
  </si>
  <si>
    <t>Наименование раздела</t>
  </si>
  <si>
    <t xml:space="preserve">начальник финансово-экономического отдела                                                        </t>
  </si>
  <si>
    <t xml:space="preserve">   Н.Н. Бахарева</t>
  </si>
  <si>
    <t xml:space="preserve">             Настоящий проект решения подготовлен в соответствии с Положениями Бюджетного кодекса Российской Федерации, Положением о бюджетном процессе в ЗАТО п. Солнечный Красноярского края, с учетом изменений муниципальных целевых программ и параметров краевого бюджета в отношении бюджета ЗАТО п. Солнечный Красноярского края, ходатайств руководителей муниципальных учреждений.</t>
  </si>
  <si>
    <t xml:space="preserve">Заместитель Главы – </t>
  </si>
  <si>
    <t>Культура, кинематография</t>
  </si>
  <si>
    <t xml:space="preserve">Уточнение МБТ в соответствии с доведенными бюджетными ассигнованиями </t>
  </si>
  <si>
    <t>Общегосударственные вопросы</t>
  </si>
  <si>
    <t>Социальная политика</t>
  </si>
  <si>
    <t>Жилищно-коммунальное хозяйство</t>
  </si>
  <si>
    <t>Физическая культура и спорт</t>
  </si>
  <si>
    <t>к проекту решения Совета депутатов ЗАТО п. Солнечный Красноярского «О внесении изменений в решение Совета депутатов ЗАТО п. Солнечный Красноярского края от 28.12.2021 № 105-с             «О бюджете ЗАТО п. Солнечный Красноярского края на 2022 год и плановый период 2023 – 2024 годов»</t>
  </si>
  <si>
    <t>Налоговые и неналоговые доходы</t>
  </si>
  <si>
    <t xml:space="preserve">        В предложенной корректировке бюджет является сбалансированным – расходы 2022 года покрываются доходами и остатками средств на 01.01.2022.</t>
  </si>
  <si>
    <t>Национальная экономика</t>
  </si>
  <si>
    <t>Охрана окружающей среды</t>
  </si>
  <si>
    <t xml:space="preserve">+41,1 тыс.рубю -возмещение ущерба полученного при ДТП </t>
  </si>
  <si>
    <t>+34,9 тыс. руб. - увеличение расходов на оплату труда за счет средств субвенций на основании доведенных объемов;</t>
  </si>
  <si>
    <t>+41,1 тыс. руб. - расходы на ремонт автомобиля за счет средств полученных в качестве возмещения ущерба;</t>
  </si>
  <si>
    <t>+940,2 тыс. руб. -расходы на оплату за коммунальные ресурсы объектов муниципального имущества (по решению суда);</t>
  </si>
  <si>
    <t>+2 068,6 тыс. руб.- доведены бюджетные ассигнования на капитальный ремонт и ремонт автомобильных дорог общего пользования местного значения;</t>
  </si>
  <si>
    <t>+18,8 тыс. руб.- расходы на приобретение и установку дорожных знаков;</t>
  </si>
  <si>
    <t xml:space="preserve"> - доведены бюджетные ассигнования  на возмещение затрат теплоснабжающих организаций, осуществляющих производство и (или) реализацию тепловой энергии, возникших вследствие разницы между фактической стоимостью мазута и стоимостью мазута, учтенной в тарифах на тепловую энергию на 2022 год;</t>
  </si>
  <si>
    <t>- увеличение объема субвенции на проведение мероприятий по отлову и содержанию безнадзорных животных, направляемых на оплату труда;</t>
  </si>
  <si>
    <t>+ 145,7 тыс. руб.- увеличение расходов, связанных с увеличением с 1 июня 2022 года региональных выплат за счет иного межбюджетного трансферта;</t>
  </si>
  <si>
    <t>+2 950,7 тыс. руб. – увеличение расходов, связанных с увеличением с 1 июня 2022 года региональных выплат за счет иного межбюджетного трансферта;</t>
  </si>
  <si>
    <t>+ 4 284,3 тыс. руб.-уточнение расходов на повышения ФОТ за счет средств краевого бюджета на основании доведенных лимитов;</t>
  </si>
  <si>
    <t>- 24, 8 тыс.руб. - уточнение суммы родительских взносов за посещение лагеря дневного пребывания детей</t>
  </si>
  <si>
    <t>- 24,8 тыс. руб.- сокращение расходов на организацию летнего отдыха в лагере дневного пребывания детей</t>
  </si>
  <si>
    <t>- 959,3 тыс. руб.-уточнение расходов по итогам проведенных торгов;</t>
  </si>
  <si>
    <t>– увеличение расходов, связанных с увеличением с 1 июня 2022 года региональных выплат за счет иного межбюджетного трансферта;</t>
  </si>
  <si>
    <t>-уточнение расходов на повышения ФОТ за счет средств краевого бюджета на основании доведенных лимитов;</t>
  </si>
  <si>
    <t>+ 102,1 тыс. руб. расходы за счет субсидии на поддержку физкультурно-спортивных клубов по месту жительства;</t>
  </si>
  <si>
    <t>+ 273,2 тыс. руб. - увеличение расходов, связанных с увеличением с 1 июня 2022 года региональных выплат за счет иного межбюджетного трансферта;</t>
  </si>
  <si>
    <t>- 309,9 тыс. руб. - объем средств, возвращенный из местного бюджета в краевой бюджет в связи с недостижением значений показателей результативности использования субсидии на на устройство плоскостных спортивных сооружений.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</si>
</sst>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9.5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right" vertical="center" wrapText="1"/>
    </xf>
    <xf numFmtId="0" fontId="0" fillId="0" borderId="0" xfId="0" applyAlignment="1"/>
    <xf numFmtId="0" fontId="8" fillId="0" borderId="0" xfId="0" applyFont="1" applyAlignment="1">
      <alignment horizontal="justify" vertical="center"/>
    </xf>
    <xf numFmtId="164" fontId="2" fillId="0" borderId="1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right" vertical="center" wrapText="1"/>
    </xf>
    <xf numFmtId="0" fontId="9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Border="1"/>
    <xf numFmtId="4" fontId="6" fillId="0" borderId="0" xfId="0" applyNumberFormat="1" applyFont="1" applyBorder="1" applyAlignment="1">
      <alignment horizontal="right"/>
    </xf>
    <xf numFmtId="4" fontId="6" fillId="0" borderId="0" xfId="0" applyNumberFormat="1" applyFont="1" applyFill="1" applyBorder="1" applyAlignment="1">
      <alignment horizontal="right" vertical="center" wrapText="1"/>
    </xf>
    <xf numFmtId="4" fontId="6" fillId="0" borderId="0" xfId="0" applyNumberFormat="1" applyFont="1" applyFill="1" applyBorder="1" applyAlignment="1">
      <alignment horizontal="right"/>
    </xf>
    <xf numFmtId="4" fontId="6" fillId="2" borderId="0" xfId="0" applyNumberFormat="1" applyFont="1" applyFill="1" applyBorder="1" applyAlignment="1">
      <alignment horizontal="right"/>
    </xf>
    <xf numFmtId="4" fontId="0" fillId="0" borderId="0" xfId="0" applyNumberFormat="1" applyBorder="1"/>
    <xf numFmtId="0" fontId="1" fillId="0" borderId="0" xfId="0" applyFont="1" applyBorder="1" applyAlignment="1">
      <alignment vertical="center" wrapText="1"/>
    </xf>
    <xf numFmtId="0" fontId="0" fillId="0" borderId="3" xfId="0" applyBorder="1"/>
    <xf numFmtId="0" fontId="0" fillId="0" borderId="4" xfId="0" applyBorder="1"/>
    <xf numFmtId="0" fontId="5" fillId="0" borderId="1" xfId="0" applyFont="1" applyBorder="1" applyAlignment="1">
      <alignment horizontal="justify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49" fontId="6" fillId="0" borderId="1" xfId="0" applyNumberFormat="1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right" vertical="center" wrapText="1"/>
    </xf>
    <xf numFmtId="0" fontId="0" fillId="0" borderId="0" xfId="0"/>
    <xf numFmtId="0" fontId="0" fillId="0" borderId="0" xfId="0" applyBorder="1"/>
    <xf numFmtId="4" fontId="6" fillId="0" borderId="0" xfId="0" applyNumberFormat="1" applyFont="1" applyFill="1" applyBorder="1" applyAlignment="1">
      <alignment horizontal="right"/>
    </xf>
    <xf numFmtId="4" fontId="6" fillId="2" borderId="0" xfId="0" applyNumberFormat="1" applyFont="1" applyFill="1" applyBorder="1" applyAlignment="1">
      <alignment horizontal="right"/>
    </xf>
    <xf numFmtId="49" fontId="6" fillId="0" borderId="1" xfId="0" applyNumberFormat="1" applyFont="1" applyBorder="1" applyAlignment="1">
      <alignment horizontal="justify" vertical="center" wrapText="1"/>
    </xf>
    <xf numFmtId="49" fontId="6" fillId="0" borderId="1" xfId="0" applyNumberFormat="1" applyFont="1" applyFill="1" applyBorder="1" applyAlignment="1">
      <alignment horizontal="justify" vertical="center" wrapText="1"/>
    </xf>
    <xf numFmtId="0" fontId="1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right" vertical="center" wrapText="1"/>
    </xf>
    <xf numFmtId="49" fontId="6" fillId="0" borderId="0" xfId="0" applyNumberFormat="1" applyFont="1" applyBorder="1" applyAlignment="1">
      <alignment horizontal="justify" vertical="center" wrapText="1"/>
    </xf>
    <xf numFmtId="49" fontId="6" fillId="0" borderId="1" xfId="0" applyNumberFormat="1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right" vertical="center" wrapText="1"/>
    </xf>
    <xf numFmtId="4" fontId="1" fillId="0" borderId="0" xfId="0" applyNumberFormat="1" applyFont="1" applyFill="1" applyBorder="1" applyAlignment="1">
      <alignment horizontal="righ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0" fontId="6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center"/>
    </xf>
    <xf numFmtId="0" fontId="9" fillId="0" borderId="0" xfId="0" applyFont="1" applyAlignment="1">
      <alignment horizontal="left" vertical="top" wrapText="1"/>
    </xf>
    <xf numFmtId="0" fontId="10" fillId="0" borderId="0" xfId="0" applyFont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 wrapText="1"/>
    </xf>
    <xf numFmtId="4" fontId="6" fillId="0" borderId="0" xfId="0" applyNumberFormat="1" applyFont="1" applyBorder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right" vertical="center" wrapText="1"/>
    </xf>
    <xf numFmtId="164" fontId="1" fillId="0" borderId="5" xfId="0" applyNumberFormat="1" applyFont="1" applyBorder="1" applyAlignment="1">
      <alignment horizontal="right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2"/>
  <sheetViews>
    <sheetView tabSelected="1" view="pageBreakPreview" zoomScale="110" zoomScaleNormal="120" zoomScaleSheetLayoutView="110" workbookViewId="0">
      <selection activeCell="D19" sqref="D19:D22"/>
    </sheetView>
  </sheetViews>
  <sheetFormatPr defaultRowHeight="14.4" x14ac:dyDescent="0.3"/>
  <cols>
    <col min="1" max="1" width="4.44140625" customWidth="1"/>
    <col min="2" max="2" width="20.44140625" customWidth="1"/>
    <col min="3" max="3" width="13.33203125" customWidth="1"/>
    <col min="4" max="4" width="12.6640625" customWidth="1"/>
    <col min="5" max="5" width="13.44140625" customWidth="1"/>
    <col min="6" max="6" width="51.44140625" customWidth="1"/>
    <col min="7" max="7" width="23.5546875" customWidth="1"/>
    <col min="8" max="8" width="9.88671875" bestFit="1" customWidth="1"/>
    <col min="9" max="10" width="9.109375" bestFit="1" customWidth="1"/>
  </cols>
  <sheetData>
    <row r="1" spans="1:11" ht="18" x14ac:dyDescent="0.35">
      <c r="B1" s="46" t="s">
        <v>7</v>
      </c>
      <c r="C1" s="46"/>
      <c r="D1" s="46"/>
      <c r="E1" s="46"/>
      <c r="F1" s="46"/>
    </row>
    <row r="2" spans="1:11" x14ac:dyDescent="0.3">
      <c r="B2" s="6"/>
      <c r="C2" s="6"/>
      <c r="D2" s="6"/>
      <c r="E2" s="6"/>
      <c r="F2" s="6"/>
    </row>
    <row r="3" spans="1:11" ht="109.2" x14ac:dyDescent="0.3">
      <c r="C3" s="6"/>
      <c r="D3" s="6"/>
      <c r="E3" s="6"/>
      <c r="F3" s="7" t="s">
        <v>24</v>
      </c>
    </row>
    <row r="4" spans="1:11" x14ac:dyDescent="0.3">
      <c r="B4" s="6"/>
      <c r="C4" s="6"/>
      <c r="D4" s="6"/>
      <c r="E4" s="6"/>
      <c r="F4" s="6"/>
    </row>
    <row r="5" spans="1:11" x14ac:dyDescent="0.3">
      <c r="B5" s="6"/>
      <c r="C5" s="6"/>
      <c r="D5" s="6"/>
      <c r="E5" s="6"/>
      <c r="F5" s="6"/>
    </row>
    <row r="6" spans="1:11" ht="58.5" customHeight="1" x14ac:dyDescent="0.3">
      <c r="B6" s="47" t="s">
        <v>16</v>
      </c>
      <c r="C6" s="47"/>
      <c r="D6" s="47"/>
      <c r="E6" s="47"/>
      <c r="F6" s="47"/>
    </row>
    <row r="7" spans="1:11" x14ac:dyDescent="0.3">
      <c r="B7" s="6"/>
      <c r="C7" s="6"/>
      <c r="D7" s="6"/>
      <c r="E7" s="6"/>
      <c r="F7" s="6"/>
    </row>
    <row r="8" spans="1:11" ht="15.6" x14ac:dyDescent="0.3">
      <c r="B8" s="48" t="s">
        <v>8</v>
      </c>
      <c r="C8" s="48"/>
      <c r="D8" s="48"/>
      <c r="E8" s="48"/>
      <c r="F8" s="48"/>
    </row>
    <row r="10" spans="1:11" ht="26.4" x14ac:dyDescent="0.3">
      <c r="A10" s="12" t="s">
        <v>0</v>
      </c>
      <c r="B10" s="12" t="s">
        <v>10</v>
      </c>
      <c r="C10" s="12" t="s">
        <v>11</v>
      </c>
      <c r="D10" s="12" t="s">
        <v>12</v>
      </c>
      <c r="E10" s="12" t="s">
        <v>1</v>
      </c>
      <c r="F10" s="12" t="s">
        <v>2</v>
      </c>
    </row>
    <row r="11" spans="1:11" x14ac:dyDescent="0.3">
      <c r="A11" s="5"/>
      <c r="B11" s="3" t="s">
        <v>3</v>
      </c>
      <c r="C11" s="8">
        <v>577614</v>
      </c>
      <c r="D11" s="8">
        <v>652648.4</v>
      </c>
      <c r="E11" s="8">
        <f>D11-C11</f>
        <v>75034.400000000023</v>
      </c>
      <c r="F11" s="4"/>
    </row>
    <row r="12" spans="1:11" ht="31.2" x14ac:dyDescent="0.3">
      <c r="A12" s="55">
        <v>1</v>
      </c>
      <c r="B12" s="55" t="s">
        <v>25</v>
      </c>
      <c r="C12" s="57">
        <v>138317.1</v>
      </c>
      <c r="D12" s="57">
        <v>138333.4</v>
      </c>
      <c r="E12" s="57">
        <f>D12-C12</f>
        <v>16.299999999988358</v>
      </c>
      <c r="F12" s="25" t="s">
        <v>29</v>
      </c>
      <c r="H12" s="13"/>
    </row>
    <row r="13" spans="1:11" s="31" customFormat="1" ht="46.8" x14ac:dyDescent="0.3">
      <c r="A13" s="56"/>
      <c r="B13" s="56"/>
      <c r="C13" s="58"/>
      <c r="D13" s="58"/>
      <c r="E13" s="58"/>
      <c r="F13" s="25" t="s">
        <v>40</v>
      </c>
      <c r="H13" s="13"/>
    </row>
    <row r="14" spans="1:11" ht="31.2" x14ac:dyDescent="0.3">
      <c r="A14" s="26">
        <v>2</v>
      </c>
      <c r="B14" s="27" t="s">
        <v>4</v>
      </c>
      <c r="C14" s="24">
        <v>439296.9</v>
      </c>
      <c r="D14" s="24">
        <v>514315</v>
      </c>
      <c r="E14" s="24">
        <f>D14-C14</f>
        <v>75018.099999999977</v>
      </c>
      <c r="F14" s="25" t="s">
        <v>19</v>
      </c>
      <c r="H14" s="13"/>
    </row>
    <row r="15" spans="1:11" ht="15.6" x14ac:dyDescent="0.3">
      <c r="A15" s="21"/>
      <c r="B15" s="49" t="s">
        <v>9</v>
      </c>
      <c r="C15" s="49"/>
      <c r="D15" s="49"/>
      <c r="E15" s="49"/>
      <c r="F15" s="50"/>
      <c r="G15" s="14"/>
      <c r="H15" s="14"/>
      <c r="I15" s="14"/>
      <c r="J15" s="14"/>
      <c r="K15" s="14"/>
    </row>
    <row r="16" spans="1:11" ht="15.6" x14ac:dyDescent="0.3">
      <c r="A16" s="21"/>
      <c r="B16" s="14"/>
      <c r="C16" s="14"/>
      <c r="D16" s="14"/>
      <c r="E16" s="14"/>
      <c r="F16" s="22"/>
      <c r="G16" s="52"/>
      <c r="H16" s="52"/>
      <c r="I16" s="15"/>
      <c r="J16" s="15"/>
      <c r="K16" s="14"/>
    </row>
    <row r="17" spans="1:11" ht="26.4" x14ac:dyDescent="0.3">
      <c r="A17" s="1" t="s">
        <v>0</v>
      </c>
      <c r="B17" s="1" t="s">
        <v>13</v>
      </c>
      <c r="C17" s="29" t="s">
        <v>11</v>
      </c>
      <c r="D17" s="29" t="s">
        <v>12</v>
      </c>
      <c r="E17" s="1" t="s">
        <v>1</v>
      </c>
      <c r="F17" s="1" t="s">
        <v>2</v>
      </c>
      <c r="G17" s="16"/>
      <c r="H17" s="16"/>
      <c r="I17" s="15"/>
      <c r="J17" s="15"/>
      <c r="K17" s="14"/>
    </row>
    <row r="18" spans="1:11" ht="15.6" x14ac:dyDescent="0.3">
      <c r="A18" s="2"/>
      <c r="B18" s="3" t="s">
        <v>5</v>
      </c>
      <c r="C18" s="9">
        <v>598505.4</v>
      </c>
      <c r="D18" s="9">
        <v>673539.8</v>
      </c>
      <c r="E18" s="10">
        <f>D18-C18</f>
        <v>75034.400000000023</v>
      </c>
      <c r="F18" s="23"/>
      <c r="G18" s="17"/>
      <c r="H18" s="17"/>
      <c r="I18" s="17"/>
      <c r="J18" s="17"/>
      <c r="K18" s="14"/>
    </row>
    <row r="19" spans="1:11" ht="46.8" x14ac:dyDescent="0.3">
      <c r="A19" s="53">
        <v>1</v>
      </c>
      <c r="B19" s="53" t="s">
        <v>20</v>
      </c>
      <c r="C19" s="43">
        <v>43282.2</v>
      </c>
      <c r="D19" s="43">
        <v>44444.1</v>
      </c>
      <c r="E19" s="54">
        <f>D19-C19</f>
        <v>1161.9000000000015</v>
      </c>
      <c r="F19" s="28" t="s">
        <v>30</v>
      </c>
      <c r="G19" s="17">
        <f>34.9+41.1+940.2+145.7</f>
        <v>1161.9000000000001</v>
      </c>
      <c r="H19" s="17"/>
      <c r="I19" s="17"/>
      <c r="J19" s="17"/>
      <c r="K19" s="14"/>
    </row>
    <row r="20" spans="1:11" s="31" customFormat="1" ht="46.8" x14ac:dyDescent="0.3">
      <c r="A20" s="53"/>
      <c r="B20" s="53"/>
      <c r="C20" s="43"/>
      <c r="D20" s="43"/>
      <c r="E20" s="54"/>
      <c r="F20" s="28" t="s">
        <v>31</v>
      </c>
      <c r="G20" s="33"/>
      <c r="H20" s="33"/>
      <c r="I20" s="33"/>
      <c r="J20" s="33"/>
      <c r="K20" s="32"/>
    </row>
    <row r="21" spans="1:11" s="31" customFormat="1" ht="46.8" x14ac:dyDescent="0.3">
      <c r="A21" s="53"/>
      <c r="B21" s="53"/>
      <c r="C21" s="43"/>
      <c r="D21" s="43"/>
      <c r="E21" s="54"/>
      <c r="F21" s="28" t="s">
        <v>32</v>
      </c>
      <c r="G21" s="33"/>
      <c r="H21" s="33"/>
      <c r="I21" s="33"/>
      <c r="J21" s="33"/>
      <c r="K21" s="32"/>
    </row>
    <row r="22" spans="1:11" ht="46.8" x14ac:dyDescent="0.3">
      <c r="A22" s="53"/>
      <c r="B22" s="53"/>
      <c r="C22" s="43"/>
      <c r="D22" s="43"/>
      <c r="E22" s="54"/>
      <c r="F22" s="35" t="s">
        <v>37</v>
      </c>
      <c r="G22" s="17"/>
      <c r="H22" s="17"/>
      <c r="I22" s="17"/>
      <c r="J22" s="17"/>
      <c r="K22" s="14"/>
    </row>
    <row r="23" spans="1:11" ht="62.4" x14ac:dyDescent="0.3">
      <c r="A23" s="53">
        <v>2</v>
      </c>
      <c r="B23" s="53" t="s">
        <v>27</v>
      </c>
      <c r="C23" s="59">
        <v>6198.6</v>
      </c>
      <c r="D23" s="59">
        <v>8286</v>
      </c>
      <c r="E23" s="60">
        <f>D23-C23</f>
        <v>2087.3999999999996</v>
      </c>
      <c r="F23" s="28" t="s">
        <v>33</v>
      </c>
      <c r="G23" s="17">
        <f>2068.6+18.8</f>
        <v>2087.4</v>
      </c>
      <c r="H23" s="18"/>
      <c r="I23" s="17"/>
      <c r="J23" s="17"/>
      <c r="K23" s="14"/>
    </row>
    <row r="24" spans="1:11" s="31" customFormat="1" ht="31.2" x14ac:dyDescent="0.3">
      <c r="A24" s="53"/>
      <c r="B24" s="53"/>
      <c r="C24" s="59"/>
      <c r="D24" s="59"/>
      <c r="E24" s="60"/>
      <c r="F24" s="35" t="s">
        <v>34</v>
      </c>
      <c r="G24" s="33"/>
      <c r="H24" s="34"/>
      <c r="I24" s="33"/>
      <c r="J24" s="33"/>
      <c r="K24" s="32"/>
    </row>
    <row r="25" spans="1:11" ht="138" customHeight="1" x14ac:dyDescent="0.3">
      <c r="A25" s="29">
        <v>3</v>
      </c>
      <c r="B25" s="29" t="s">
        <v>22</v>
      </c>
      <c r="C25" s="30">
        <v>109526.9</v>
      </c>
      <c r="D25" s="30">
        <v>174723.9</v>
      </c>
      <c r="E25" s="41">
        <f>D25-C25</f>
        <v>65197</v>
      </c>
      <c r="F25" s="35" t="s">
        <v>35</v>
      </c>
      <c r="G25" s="17"/>
      <c r="H25" s="18"/>
      <c r="I25" s="17"/>
      <c r="J25" s="17"/>
      <c r="K25" s="14"/>
    </row>
    <row r="26" spans="1:11" ht="62.4" x14ac:dyDescent="0.3">
      <c r="A26" s="29">
        <v>4</v>
      </c>
      <c r="B26" s="29" t="s">
        <v>28</v>
      </c>
      <c r="C26" s="30">
        <v>540.29999999999995</v>
      </c>
      <c r="D26" s="30">
        <v>543.5</v>
      </c>
      <c r="E26" s="41">
        <f>D26-C26</f>
        <v>3.2000000000000455</v>
      </c>
      <c r="F26" s="35" t="s">
        <v>36</v>
      </c>
      <c r="G26" s="17"/>
      <c r="H26" s="18"/>
      <c r="I26" s="17"/>
      <c r="J26" s="17"/>
      <c r="K26" s="14"/>
    </row>
    <row r="27" spans="1:11" ht="46.8" x14ac:dyDescent="0.3">
      <c r="A27" s="53">
        <v>3</v>
      </c>
      <c r="B27" s="45" t="s">
        <v>6</v>
      </c>
      <c r="C27" s="43">
        <v>372438</v>
      </c>
      <c r="D27" s="43">
        <v>378688.9</v>
      </c>
      <c r="E27" s="54">
        <f>D27-C27</f>
        <v>6250.9000000000233</v>
      </c>
      <c r="F27" s="36" t="s">
        <v>39</v>
      </c>
      <c r="G27" s="17"/>
      <c r="H27" s="17"/>
      <c r="I27" s="17"/>
      <c r="J27" s="17"/>
      <c r="K27" s="14"/>
    </row>
    <row r="28" spans="1:11" s="31" customFormat="1" ht="62.4" x14ac:dyDescent="0.3">
      <c r="A28" s="53"/>
      <c r="B28" s="45"/>
      <c r="C28" s="43"/>
      <c r="D28" s="43"/>
      <c r="E28" s="54"/>
      <c r="F28" s="36" t="s">
        <v>38</v>
      </c>
      <c r="G28" s="33"/>
      <c r="H28" s="33"/>
      <c r="I28" s="33"/>
      <c r="J28" s="33"/>
      <c r="K28" s="32"/>
    </row>
    <row r="29" spans="1:11" ht="46.8" x14ac:dyDescent="0.3">
      <c r="A29" s="53"/>
      <c r="B29" s="45"/>
      <c r="C29" s="43"/>
      <c r="D29" s="43"/>
      <c r="E29" s="54"/>
      <c r="F29" s="40" t="s">
        <v>41</v>
      </c>
      <c r="G29" s="17"/>
      <c r="H29" s="17"/>
      <c r="I29" s="17"/>
      <c r="J29" s="17"/>
      <c r="K29" s="14"/>
    </row>
    <row r="30" spans="1:11" s="31" customFormat="1" ht="31.2" x14ac:dyDescent="0.3">
      <c r="A30" s="53"/>
      <c r="B30" s="45"/>
      <c r="C30" s="43"/>
      <c r="D30" s="43"/>
      <c r="E30" s="54"/>
      <c r="F30" s="36" t="s">
        <v>42</v>
      </c>
      <c r="G30" s="33"/>
      <c r="H30" s="33"/>
      <c r="I30" s="33"/>
      <c r="J30" s="33"/>
      <c r="K30" s="32"/>
    </row>
    <row r="31" spans="1:11" ht="46.8" x14ac:dyDescent="0.3">
      <c r="A31" s="29">
        <v>4</v>
      </c>
      <c r="B31" s="29" t="s">
        <v>18</v>
      </c>
      <c r="C31" s="30">
        <v>26367.8</v>
      </c>
      <c r="D31" s="30">
        <v>26604.6</v>
      </c>
      <c r="E31" s="41">
        <f>D31-C31</f>
        <v>236.79999999999927</v>
      </c>
      <c r="F31" s="36" t="s">
        <v>43</v>
      </c>
      <c r="G31" s="17"/>
      <c r="H31" s="17"/>
      <c r="I31" s="17"/>
      <c r="J31" s="17"/>
      <c r="K31" s="14"/>
    </row>
    <row r="32" spans="1:11" ht="46.8" x14ac:dyDescent="0.3">
      <c r="A32" s="29">
        <v>5</v>
      </c>
      <c r="B32" s="29" t="s">
        <v>21</v>
      </c>
      <c r="C32" s="30">
        <v>10321.200000000001</v>
      </c>
      <c r="D32" s="30">
        <v>10353</v>
      </c>
      <c r="E32" s="41">
        <f>D32-C32</f>
        <v>31.799999999999272</v>
      </c>
      <c r="F32" s="36" t="s">
        <v>44</v>
      </c>
      <c r="G32" s="17"/>
      <c r="H32" s="18"/>
      <c r="I32" s="17"/>
      <c r="J32" s="17"/>
      <c r="K32" s="14"/>
    </row>
    <row r="33" spans="1:11" s="14" customFormat="1" ht="46.8" x14ac:dyDescent="0.3">
      <c r="A33" s="53">
        <v>6</v>
      </c>
      <c r="B33" s="53" t="s">
        <v>23</v>
      </c>
      <c r="C33" s="43">
        <v>29002.2</v>
      </c>
      <c r="D33" s="43">
        <v>29067.599999999999</v>
      </c>
      <c r="E33" s="54">
        <f>D33-C33</f>
        <v>65.399999999997817</v>
      </c>
      <c r="F33" s="35" t="s">
        <v>45</v>
      </c>
      <c r="G33" s="17"/>
      <c r="H33" s="18"/>
      <c r="I33" s="17"/>
      <c r="J33" s="17"/>
    </row>
    <row r="34" spans="1:11" s="32" customFormat="1" ht="46.8" x14ac:dyDescent="0.3">
      <c r="A34" s="53"/>
      <c r="B34" s="53"/>
      <c r="C34" s="43"/>
      <c r="D34" s="43"/>
      <c r="E34" s="54"/>
      <c r="F34" s="25" t="s">
        <v>46</v>
      </c>
      <c r="G34" s="33">
        <f>102.1+273.2-309.9</f>
        <v>65.399999999999977</v>
      </c>
      <c r="H34" s="34"/>
      <c r="I34" s="33"/>
      <c r="J34" s="33"/>
    </row>
    <row r="35" spans="1:11" s="32" customFormat="1" ht="78" x14ac:dyDescent="0.3">
      <c r="A35" s="53"/>
      <c r="B35" s="53"/>
      <c r="C35" s="43"/>
      <c r="D35" s="43"/>
      <c r="E35" s="54"/>
      <c r="F35" s="35" t="s">
        <v>47</v>
      </c>
      <c r="G35" s="33"/>
      <c r="H35" s="34"/>
      <c r="I35" s="33"/>
      <c r="J35" s="33"/>
    </row>
    <row r="36" spans="1:11" s="32" customFormat="1" ht="15.6" x14ac:dyDescent="0.3">
      <c r="A36" s="37"/>
      <c r="B36" s="37"/>
      <c r="C36" s="38"/>
      <c r="D36" s="38"/>
      <c r="E36" s="42"/>
      <c r="F36" s="39"/>
      <c r="G36" s="33"/>
      <c r="H36" s="34"/>
      <c r="I36" s="33"/>
      <c r="J36" s="33"/>
    </row>
    <row r="37" spans="1:11" s="14" customFormat="1" ht="43.2" customHeight="1" x14ac:dyDescent="0.3">
      <c r="A37" s="20"/>
      <c r="B37" s="51" t="s">
        <v>26</v>
      </c>
      <c r="C37" s="51"/>
      <c r="D37" s="51"/>
      <c r="E37" s="51"/>
      <c r="F37" s="51"/>
      <c r="G37" s="17"/>
      <c r="H37" s="18"/>
      <c r="I37" s="17"/>
      <c r="J37" s="17"/>
    </row>
    <row r="38" spans="1:11" ht="15.6" x14ac:dyDescent="0.3">
      <c r="B38" s="44" t="s">
        <v>17</v>
      </c>
      <c r="C38" s="44"/>
      <c r="D38" s="44"/>
      <c r="G38" s="19"/>
      <c r="H38" s="19"/>
      <c r="I38" s="19"/>
      <c r="J38" s="19"/>
      <c r="K38" s="14"/>
    </row>
    <row r="39" spans="1:11" ht="15.6" x14ac:dyDescent="0.3">
      <c r="B39" s="44" t="s">
        <v>14</v>
      </c>
      <c r="C39" s="44"/>
      <c r="D39" s="44"/>
      <c r="F39" s="11" t="s">
        <v>15</v>
      </c>
      <c r="G39" s="14"/>
      <c r="H39" s="14"/>
      <c r="I39" s="14"/>
      <c r="J39" s="14"/>
      <c r="K39" s="14"/>
    </row>
    <row r="40" spans="1:11" x14ac:dyDescent="0.3">
      <c r="G40" s="14"/>
      <c r="H40" s="14"/>
      <c r="I40" s="14"/>
      <c r="J40" s="14"/>
      <c r="K40" s="14"/>
    </row>
    <row r="41" spans="1:11" x14ac:dyDescent="0.3">
      <c r="G41" s="14"/>
      <c r="H41" s="14"/>
      <c r="I41" s="14"/>
      <c r="J41" s="14"/>
      <c r="K41" s="14"/>
    </row>
    <row r="42" spans="1:11" x14ac:dyDescent="0.3">
      <c r="G42" s="14"/>
      <c r="H42" s="14"/>
      <c r="I42" s="14"/>
      <c r="J42" s="14"/>
      <c r="K42" s="14"/>
    </row>
  </sheetData>
  <mergeCells count="33">
    <mergeCell ref="A12:A13"/>
    <mergeCell ref="B12:B13"/>
    <mergeCell ref="C12:C13"/>
    <mergeCell ref="D12:D13"/>
    <mergeCell ref="E12:E13"/>
    <mergeCell ref="G16:H16"/>
    <mergeCell ref="A27:A30"/>
    <mergeCell ref="C27:C30"/>
    <mergeCell ref="D27:D30"/>
    <mergeCell ref="E27:E30"/>
    <mergeCell ref="A19:A22"/>
    <mergeCell ref="B19:B22"/>
    <mergeCell ref="C19:C22"/>
    <mergeCell ref="D19:D22"/>
    <mergeCell ref="E19:E22"/>
    <mergeCell ref="A23:A24"/>
    <mergeCell ref="B23:B24"/>
    <mergeCell ref="B38:D38"/>
    <mergeCell ref="B39:D39"/>
    <mergeCell ref="B27:B30"/>
    <mergeCell ref="B1:F1"/>
    <mergeCell ref="B6:F6"/>
    <mergeCell ref="B8:F8"/>
    <mergeCell ref="B15:F15"/>
    <mergeCell ref="B37:F37"/>
    <mergeCell ref="E33:E35"/>
    <mergeCell ref="C23:C24"/>
    <mergeCell ref="D23:D24"/>
    <mergeCell ref="E23:E24"/>
    <mergeCell ref="A33:A35"/>
    <mergeCell ref="B33:B35"/>
    <mergeCell ref="C33:C35"/>
    <mergeCell ref="D33:D35"/>
  </mergeCells>
  <pageMargins left="0.70866141732283472" right="0.31496062992125984" top="0.35433070866141736" bottom="0.35433070866141736" header="0.31496062992125984" footer="0.31496062992125984"/>
  <pageSetup paperSize="9" scale="51" firstPageNumber="42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2022-08-04T11:19:48Z</dcterms:modified>
</cp:coreProperties>
</file>